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scalbenoit/Documents/MC Gourmet/Mail à distribuer octobre 2026/"/>
    </mc:Choice>
  </mc:AlternateContent>
  <xr:revisionPtr revIDLastSave="0" documentId="8_{FBDD7906-D569-E34F-8756-543DED1320B3}" xr6:coauthVersionLast="47" xr6:coauthVersionMax="47" xr10:uidLastSave="{00000000-0000-0000-0000-000000000000}"/>
  <bookViews>
    <workbookView xWindow="120" yWindow="680" windowWidth="28740" windowHeight="18940" xr2:uid="{00000000-000D-0000-FFFF-FFFF00000000}"/>
  </bookViews>
  <sheets>
    <sheet name="Table 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1" l="1"/>
  <c r="J44" i="1"/>
  <c r="J40" i="1"/>
  <c r="J41" i="1" s="1"/>
  <c r="J36" i="1"/>
  <c r="J35" i="1"/>
  <c r="J31" i="1"/>
  <c r="J30" i="1"/>
  <c r="J26" i="1"/>
  <c r="J25" i="1"/>
  <c r="J21" i="1"/>
  <c r="J20" i="1"/>
  <c r="J19" i="1"/>
  <c r="J15" i="1"/>
  <c r="J14" i="1"/>
  <c r="J13" i="1"/>
  <c r="I47" i="1" l="1"/>
  <c r="J32" i="1"/>
  <c r="J27" i="1"/>
  <c r="J22" i="1"/>
  <c r="J16" i="1"/>
  <c r="J37" i="1"/>
  <c r="I49" i="1" l="1"/>
</calcChain>
</file>

<file path=xl/sharedStrings.xml><?xml version="1.0" encoding="utf-8"?>
<sst xmlns="http://schemas.openxmlformats.org/spreadsheetml/2006/main" count="129" uniqueCount="78">
  <si>
    <r>
      <rPr>
        <b/>
        <sz val="10"/>
        <rFont val="Calibri"/>
        <family val="2"/>
      </rPr>
      <t xml:space="preserve">MC GOURMET
</t>
    </r>
    <r>
      <rPr>
        <sz val="8.5"/>
        <rFont val="Calibri"/>
        <family val="2"/>
      </rPr>
      <t xml:space="preserve">70 rue de Chazière 69004 Lyon
</t>
    </r>
    <r>
      <rPr>
        <sz val="10"/>
        <rFont val="Calibri"/>
        <family val="2"/>
      </rPr>
      <t>Tél:+33 (0)6 80 87 26 84 - e.mail : marieclaire@mcgourmet.shop</t>
    </r>
  </si>
  <si>
    <r>
      <rPr>
        <b/>
        <sz val="8.5"/>
        <rFont val="Calibri"/>
        <family val="2"/>
      </rPr>
      <t>33 EME EDITION</t>
    </r>
  </si>
  <si>
    <r>
      <rPr>
        <b/>
        <sz val="8.5"/>
        <rFont val="Calibri"/>
        <family val="2"/>
      </rPr>
      <t>BON DE COMMANDE N°</t>
    </r>
  </si>
  <si>
    <r>
      <rPr>
        <b/>
        <sz val="8.5"/>
        <rFont val="Calibri"/>
        <family val="2"/>
      </rPr>
      <t>Date</t>
    </r>
  </si>
  <si>
    <r>
      <rPr>
        <b/>
        <sz val="8.5"/>
        <rFont val="Calibri"/>
        <family val="2"/>
      </rPr>
      <t>A faire parvenir avant le : 16 OCTOBRE 2026</t>
    </r>
  </si>
  <si>
    <r>
      <rPr>
        <b/>
        <sz val="8.5"/>
        <rFont val="Calibri"/>
        <family val="2"/>
      </rPr>
      <t>Adresse de livraison</t>
    </r>
  </si>
  <si>
    <r>
      <rPr>
        <b/>
        <sz val="8.5"/>
        <rFont val="Calibri"/>
        <family val="2"/>
      </rPr>
      <t>Nom</t>
    </r>
  </si>
  <si>
    <r>
      <rPr>
        <b/>
        <sz val="8.5"/>
        <rFont val="Calibri"/>
        <family val="2"/>
      </rPr>
      <t>Tel</t>
    </r>
  </si>
  <si>
    <r>
      <rPr>
        <b/>
        <sz val="8.5"/>
        <rFont val="Calibri"/>
        <family val="2"/>
      </rPr>
      <t>E-mail</t>
    </r>
  </si>
  <si>
    <r>
      <rPr>
        <b/>
        <sz val="5.5"/>
        <rFont val="Calibri"/>
        <family val="2"/>
      </rPr>
      <t>Millésime</t>
    </r>
  </si>
  <si>
    <r>
      <rPr>
        <b/>
        <sz val="6.5"/>
        <rFont val="Calibri"/>
        <family val="2"/>
      </rPr>
      <t>Prix unitaire</t>
    </r>
  </si>
  <si>
    <r>
      <rPr>
        <b/>
        <sz val="6.5"/>
        <rFont val="Calibri"/>
        <family val="2"/>
      </rPr>
      <t>Prix par carton</t>
    </r>
  </si>
  <si>
    <r>
      <rPr>
        <b/>
        <sz val="6.5"/>
        <rFont val="Calibri"/>
        <family val="2"/>
      </rPr>
      <t>Qté de carton (s)</t>
    </r>
  </si>
  <si>
    <r>
      <rPr>
        <b/>
        <sz val="6.5"/>
        <rFont val="Calibri"/>
        <family val="2"/>
      </rPr>
      <t>Montant TTC</t>
    </r>
  </si>
  <si>
    <r>
      <rPr>
        <b/>
        <sz val="8.5"/>
        <rFont val="Calibri"/>
        <family val="2"/>
      </rPr>
      <t>DOMAINE CHEYSSON</t>
    </r>
  </si>
  <si>
    <r>
      <rPr>
        <sz val="6.5"/>
        <rFont val="Calibri"/>
        <family val="2"/>
      </rPr>
      <t>BEAUJOLAIS</t>
    </r>
  </si>
  <si>
    <r>
      <rPr>
        <sz val="6.5"/>
        <rFont val="Calibri"/>
        <family val="2"/>
      </rPr>
      <t>L’EXCEPTION</t>
    </r>
  </si>
  <si>
    <r>
      <rPr>
        <sz val="6.5"/>
        <rFont val="Calibri"/>
        <family val="2"/>
      </rPr>
      <t>75 cl</t>
    </r>
  </si>
  <si>
    <r>
      <rPr>
        <sz val="6.5"/>
        <rFont val="Calibri"/>
        <family val="2"/>
      </rPr>
      <t>BLANC</t>
    </r>
  </si>
  <si>
    <r>
      <rPr>
        <sz val="6.5"/>
        <rFont val="Calibri"/>
        <family val="2"/>
      </rPr>
      <t>11,00 €</t>
    </r>
  </si>
  <si>
    <r>
      <rPr>
        <sz val="6.5"/>
        <rFont val="Calibri"/>
        <family val="2"/>
      </rPr>
      <t>66,00 €</t>
    </r>
  </si>
  <si>
    <r>
      <rPr>
        <sz val="6.5"/>
        <rFont val="Calibri"/>
        <family val="2"/>
      </rPr>
      <t>CHIROUBLES</t>
    </r>
  </si>
  <si>
    <r>
      <rPr>
        <sz val="6.5"/>
        <rFont val="Calibri"/>
        <family val="2"/>
      </rPr>
      <t>TRADITION</t>
    </r>
  </si>
  <si>
    <r>
      <rPr>
        <sz val="6.5"/>
        <rFont val="Calibri"/>
        <family val="2"/>
      </rPr>
      <t>ROUGE</t>
    </r>
  </si>
  <si>
    <r>
      <rPr>
        <sz val="6.5"/>
        <rFont val="Calibri"/>
        <family val="2"/>
      </rPr>
      <t>12,00 €</t>
    </r>
  </si>
  <si>
    <r>
      <rPr>
        <sz val="6.5"/>
        <rFont val="Calibri"/>
        <family val="2"/>
      </rPr>
      <t>72,00 €</t>
    </r>
  </si>
  <si>
    <r>
      <rPr>
        <sz val="6.5"/>
        <rFont val="Calibri"/>
        <family val="2"/>
      </rPr>
      <t>MORGON</t>
    </r>
  </si>
  <si>
    <r>
      <rPr>
        <sz val="6.5"/>
        <rFont val="Calibri"/>
        <family val="2"/>
      </rPr>
      <t>LES DELYS</t>
    </r>
  </si>
  <si>
    <r>
      <rPr>
        <b/>
        <sz val="7"/>
        <rFont val="Calibri"/>
        <family val="2"/>
      </rPr>
      <t>TOTAL TTC</t>
    </r>
  </si>
  <si>
    <r>
      <rPr>
        <b/>
        <sz val="8"/>
        <rFont val="Calibri"/>
        <family val="2"/>
      </rPr>
      <t>€</t>
    </r>
  </si>
  <si>
    <r>
      <rPr>
        <b/>
        <sz val="8.5"/>
        <rFont val="Calibri"/>
        <family val="2"/>
      </rPr>
      <t>VINCENT AUJOGUES</t>
    </r>
  </si>
  <si>
    <r>
      <rPr>
        <sz val="6.5"/>
        <rFont val="Calibri"/>
        <family val="2"/>
      </rPr>
      <t>BEAUJOLAIS VILLAGES</t>
    </r>
  </si>
  <si>
    <r>
      <rPr>
        <sz val="6.5"/>
        <rFont val="Calibri"/>
        <family val="2"/>
      </rPr>
      <t>CUVEE CAPUCINE</t>
    </r>
  </si>
  <si>
    <r>
      <rPr>
        <sz val="6.5"/>
        <rFont val="Calibri"/>
        <family val="2"/>
      </rPr>
      <t>10,00 €</t>
    </r>
  </si>
  <si>
    <r>
      <rPr>
        <sz val="6.5"/>
        <rFont val="Calibri"/>
        <family val="2"/>
      </rPr>
      <t>60,00 €</t>
    </r>
  </si>
  <si>
    <r>
      <rPr>
        <sz val="6.5"/>
        <rFont val="Calibri"/>
        <family val="2"/>
      </rPr>
      <t>FLEURIE</t>
    </r>
  </si>
  <si>
    <r>
      <rPr>
        <sz val="6.5"/>
        <rFont val="Calibri"/>
        <family val="2"/>
      </rPr>
      <t>MOULIN A VENT</t>
    </r>
  </si>
  <si>
    <r>
      <rPr>
        <sz val="6.5"/>
        <rFont val="Calibri"/>
        <family val="2"/>
      </rPr>
      <t>100 % GAMAY</t>
    </r>
  </si>
  <si>
    <r>
      <rPr>
        <sz val="6.5"/>
        <rFont val="Calibri"/>
        <family val="2"/>
      </rPr>
      <t>12,50 €</t>
    </r>
  </si>
  <si>
    <r>
      <rPr>
        <sz val="6.5"/>
        <rFont val="Calibri"/>
        <family val="2"/>
      </rPr>
      <t>75,00 €</t>
    </r>
  </si>
  <si>
    <r>
      <rPr>
        <b/>
        <sz val="8.5"/>
        <rFont val="Calibri"/>
        <family val="2"/>
      </rPr>
      <t>CHÂTEAU VITALLIS</t>
    </r>
  </si>
  <si>
    <r>
      <rPr>
        <sz val="6.5"/>
        <rFont val="Calibri"/>
        <family val="2"/>
      </rPr>
      <t>MACON FUISSE</t>
    </r>
  </si>
  <si>
    <r>
      <rPr>
        <sz val="6.5"/>
        <rFont val="Calibri"/>
        <family val="2"/>
      </rPr>
      <t>POUILLY FUISSE</t>
    </r>
  </si>
  <si>
    <r>
      <rPr>
        <sz val="6.5"/>
        <rFont val="Calibri"/>
        <family val="2"/>
      </rPr>
      <t>VIEILLES VIGNES</t>
    </r>
  </si>
  <si>
    <r>
      <rPr>
        <sz val="6.5"/>
        <rFont val="Calibri"/>
        <family val="2"/>
      </rPr>
      <t>20,00 €</t>
    </r>
  </si>
  <si>
    <r>
      <rPr>
        <sz val="6.5"/>
        <rFont val="Calibri"/>
        <family val="2"/>
      </rPr>
      <t>120,00 €</t>
    </r>
  </si>
  <si>
    <r>
      <rPr>
        <b/>
        <sz val="8.5"/>
        <rFont val="Calibri"/>
        <family val="2"/>
      </rPr>
      <t>DOMAINE MICHEL</t>
    </r>
  </si>
  <si>
    <r>
      <rPr>
        <sz val="6.5"/>
        <rFont val="Calibri"/>
        <family val="2"/>
      </rPr>
      <t>VIRE CLESSE</t>
    </r>
  </si>
  <si>
    <r>
      <rPr>
        <sz val="6.5"/>
        <rFont val="Calibri"/>
        <family val="2"/>
      </rPr>
      <t>18,00 €</t>
    </r>
  </si>
  <si>
    <r>
      <rPr>
        <sz val="6.5"/>
        <rFont val="Calibri"/>
        <family val="2"/>
      </rPr>
      <t>108,00 €</t>
    </r>
  </si>
  <si>
    <r>
      <rPr>
        <sz val="6.5"/>
        <rFont val="Calibri"/>
        <family val="2"/>
      </rPr>
      <t>LA BARRE</t>
    </r>
  </si>
  <si>
    <r>
      <rPr>
        <sz val="6.5"/>
        <rFont val="Calibri"/>
        <family val="2"/>
      </rPr>
      <t>22,00 €</t>
    </r>
  </si>
  <si>
    <r>
      <rPr>
        <sz val="6.5"/>
        <rFont val="Calibri"/>
        <family val="2"/>
      </rPr>
      <t>132,00 €</t>
    </r>
  </si>
  <si>
    <r>
      <rPr>
        <b/>
        <sz val="8.5"/>
        <rFont val="Calibri"/>
        <family val="2"/>
      </rPr>
      <t>DOMAINE DES PONCETYS</t>
    </r>
  </si>
  <si>
    <r>
      <rPr>
        <sz val="6.5"/>
        <rFont val="Calibri"/>
        <family val="2"/>
      </rPr>
      <t>SAINT VERAN</t>
    </r>
  </si>
  <si>
    <r>
      <rPr>
        <sz val="6.5"/>
        <rFont val="Calibri"/>
        <family val="2"/>
      </rPr>
      <t>LES CLIMATS</t>
    </r>
  </si>
  <si>
    <r>
      <rPr>
        <sz val="6.5"/>
        <rFont val="Calibri"/>
        <family val="2"/>
      </rPr>
      <t>16,00 €</t>
    </r>
  </si>
  <si>
    <r>
      <rPr>
        <sz val="6.5"/>
        <rFont val="Calibri"/>
        <family val="2"/>
      </rPr>
      <t>96,00 €</t>
    </r>
  </si>
  <si>
    <r>
      <rPr>
        <sz val="6.5"/>
        <rFont val="Calibri"/>
        <family val="2"/>
      </rPr>
      <t>LES CHECHES</t>
    </r>
  </si>
  <si>
    <r>
      <rPr>
        <sz val="6.5"/>
        <rFont val="Calibri"/>
        <family val="2"/>
      </rPr>
      <t>20,50 €</t>
    </r>
  </si>
  <si>
    <r>
      <rPr>
        <sz val="6.5"/>
        <rFont val="Calibri"/>
        <family val="2"/>
      </rPr>
      <t>123,00 €</t>
    </r>
  </si>
  <si>
    <r>
      <rPr>
        <b/>
        <sz val="8.5"/>
        <rFont val="Calibri"/>
        <family val="2"/>
      </rPr>
      <t>CHÂTEAU DE NANCELLE - CORSIN</t>
    </r>
  </si>
  <si>
    <r>
      <rPr>
        <sz val="6.5"/>
        <rFont val="Calibri"/>
        <family val="2"/>
      </rPr>
      <t>MACON VILLAGES</t>
    </r>
  </si>
  <si>
    <r>
      <rPr>
        <sz val="6.5"/>
        <rFont val="Calibri"/>
        <family val="2"/>
      </rPr>
      <t>11,80 €</t>
    </r>
  </si>
  <si>
    <r>
      <rPr>
        <sz val="6.5"/>
        <rFont val="Calibri"/>
        <family val="2"/>
      </rPr>
      <t>70,80 €</t>
    </r>
  </si>
  <si>
    <r>
      <rPr>
        <b/>
        <sz val="8.5"/>
        <rFont val="Calibri"/>
        <family val="2"/>
      </rPr>
      <t>DOMAINE SYLVAINE &amp; ALAIN NORMAND</t>
    </r>
  </si>
  <si>
    <r>
      <rPr>
        <sz val="6.5"/>
        <rFont val="Calibri"/>
        <family val="2"/>
      </rPr>
      <t>MACON LA ROCHE VINEUSE</t>
    </r>
  </si>
  <si>
    <r>
      <rPr>
        <sz val="6.5"/>
        <rFont val="Calibri"/>
        <family val="2"/>
      </rPr>
      <t>11,60 €</t>
    </r>
  </si>
  <si>
    <r>
      <rPr>
        <sz val="6.5"/>
        <rFont val="Calibri"/>
        <family val="2"/>
      </rPr>
      <t>69,60 €</t>
    </r>
  </si>
  <si>
    <r>
      <rPr>
        <sz val="6.5"/>
        <rFont val="Calibri"/>
        <family val="2"/>
      </rPr>
      <t>BOURGOGNE</t>
    </r>
  </si>
  <si>
    <r>
      <rPr>
        <sz val="6.5"/>
        <rFont val="Calibri"/>
        <family val="2"/>
      </rPr>
      <t>ESUS</t>
    </r>
  </si>
  <si>
    <r>
      <rPr>
        <b/>
        <sz val="7"/>
        <rFont val="Calibri"/>
        <family val="2"/>
      </rPr>
      <t>TOTAUX TTC</t>
    </r>
  </si>
  <si>
    <r>
      <rPr>
        <b/>
        <sz val="10"/>
        <rFont val="Calibri"/>
        <family val="2"/>
      </rPr>
      <t>LIVRAISON FIN OCTOBRE</t>
    </r>
  </si>
  <si>
    <r>
      <rPr>
        <sz val="8.5"/>
        <rFont val="Calibri"/>
        <family val="2"/>
      </rPr>
      <t>au 70 rue Chazière 69004 LYON</t>
    </r>
  </si>
  <si>
    <r>
      <rPr>
        <b/>
        <sz val="8"/>
        <rFont val="Calibri"/>
        <family val="2"/>
      </rPr>
      <t xml:space="preserve">TVA non applicable, article 293B du CGI
</t>
    </r>
    <r>
      <rPr>
        <sz val="8"/>
        <rFont val="Calibri"/>
        <family val="2"/>
      </rPr>
      <t xml:space="preserve">Minimum de commande 1 carton de 6 bouteilles de 75cl donc commande par multiple de 6. Commande à l'unité les Les expéditions se feront après encaissement
</t>
    </r>
    <r>
      <rPr>
        <b/>
        <sz val="8"/>
        <rFont val="Calibri"/>
        <family val="2"/>
      </rPr>
      <t>La participation aux frais de port est calculée en fonction du volume total de la commande. Demande du tarif uniquement</t>
    </r>
  </si>
  <si>
    <r>
      <rPr>
        <b/>
        <sz val="7"/>
        <rFont val="Arial"/>
        <family val="2"/>
      </rPr>
      <t>REGLEMENT</t>
    </r>
  </si>
  <si>
    <r>
      <rPr>
        <b/>
        <sz val="8"/>
        <rFont val="Calibri"/>
        <family val="2"/>
      </rPr>
      <t xml:space="preserve">Par chèque:  </t>
    </r>
    <r>
      <rPr>
        <sz val="8"/>
        <rFont val="Calibri"/>
        <family val="2"/>
      </rPr>
      <t xml:space="preserve">veuillez l'envoyer par courrier à MC Gourmet: 70 rue de Chazière 69004 LYON
</t>
    </r>
    <r>
      <rPr>
        <b/>
        <sz val="8"/>
        <rFont val="Calibri"/>
        <family val="2"/>
      </rPr>
      <t xml:space="preserve">Par virement: </t>
    </r>
    <r>
      <rPr>
        <sz val="8"/>
        <rFont val="Calibri"/>
        <family val="2"/>
      </rPr>
      <t>IBAN FR76 3000 3022 8600 0500 4313 320  / BIC SOGEFRPP</t>
    </r>
  </si>
  <si>
    <t>TOTAL 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</si>
</sst>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0"/>
      <color rgb="FF000000"/>
      <name val="Times New Roman"/>
      <charset val="204"/>
    </font>
    <font>
      <b/>
      <sz val="8.5"/>
      <name val="Calibri"/>
      <family val="2"/>
    </font>
    <font>
      <b/>
      <sz val="5.5"/>
      <name val="Calibri"/>
      <family val="2"/>
    </font>
    <font>
      <b/>
      <sz val="6.5"/>
      <name val="Calibri"/>
      <family val="2"/>
    </font>
    <font>
      <sz val="6.5"/>
      <name val="Calibri"/>
      <family val="2"/>
    </font>
    <font>
      <sz val="6.5"/>
      <color rgb="FF000000"/>
      <name val="Calibri"/>
      <family val="2"/>
    </font>
    <font>
      <b/>
      <sz val="7"/>
      <name val="Calibri"/>
      <family val="2"/>
    </font>
    <font>
      <b/>
      <sz val="8"/>
      <name val="Calibri"/>
      <family val="2"/>
    </font>
    <font>
      <b/>
      <sz val="10"/>
      <name val="Calibri"/>
      <family val="2"/>
    </font>
    <font>
      <sz val="8.5"/>
      <name val="Calibri"/>
      <family val="2"/>
    </font>
    <font>
      <b/>
      <sz val="7"/>
      <name val="Arial"/>
      <family val="2"/>
    </font>
    <font>
      <sz val="10"/>
      <name val="Calibri"/>
      <family val="2"/>
    </font>
    <font>
      <sz val="8"/>
      <name val="Calibri"/>
      <family val="2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 applyAlignment="1">
      <alignment horizontal="left" vertical="top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wrapText="1"/>
      <protection locked="0"/>
    </xf>
    <xf numFmtId="164" fontId="7" fillId="3" borderId="4" xfId="0" applyNumberFormat="1" applyFont="1" applyFill="1" applyBorder="1" applyAlignment="1" applyProtection="1">
      <alignment horizontal="right" vertical="top" wrapText="1"/>
      <protection locked="0"/>
    </xf>
    <xf numFmtId="0" fontId="7" fillId="3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textRotation="90" wrapText="1"/>
    </xf>
    <xf numFmtId="0" fontId="3" fillId="3" borderId="1" xfId="0" applyFont="1" applyFill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8" fillId="0" borderId="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 indent="1"/>
    </xf>
    <xf numFmtId="0" fontId="6" fillId="3" borderId="4" xfId="0" applyFont="1" applyFill="1" applyBorder="1" applyAlignment="1">
      <alignment horizontal="left" vertical="top" wrapText="1" indent="1"/>
    </xf>
    <xf numFmtId="164" fontId="7" fillId="3" borderId="4" xfId="0" applyNumberFormat="1" applyFont="1" applyFill="1" applyBorder="1" applyAlignment="1" applyProtection="1">
      <alignment horizontal="right" vertical="top" wrapText="1"/>
      <protection locked="0"/>
    </xf>
    <xf numFmtId="0" fontId="7" fillId="3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Alignment="1" applyProtection="1">
      <alignment horizontal="left" wrapText="1"/>
      <protection locked="0"/>
    </xf>
    <xf numFmtId="0" fontId="0" fillId="0" borderId="3" xfId="0" applyBorder="1" applyAlignment="1" applyProtection="1">
      <alignment horizontal="left" wrapText="1"/>
      <protection locked="0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4" xfId="0" applyFont="1" applyFill="1" applyBorder="1" applyAlignment="1">
      <alignment horizontal="left" vertical="center" wrapText="1" indent="1"/>
    </xf>
    <xf numFmtId="0" fontId="0" fillId="0" borderId="8" xfId="0" applyBorder="1" applyAlignment="1" applyProtection="1">
      <alignment horizontal="left" wrapText="1"/>
      <protection locked="0"/>
    </xf>
    <xf numFmtId="0" fontId="0" fillId="0" borderId="9" xfId="0" applyBorder="1" applyAlignment="1" applyProtection="1">
      <alignment horizontal="left" wrapText="1"/>
      <protection locked="0"/>
    </xf>
    <xf numFmtId="0" fontId="0" fillId="0" borderId="10" xfId="0" applyBorder="1" applyAlignment="1" applyProtection="1">
      <alignment horizontal="left" wrapText="1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3" fillId="0" borderId="2" xfId="0" applyFont="1" applyBorder="1" applyAlignment="1" applyProtection="1">
      <alignment horizontal="left" wrapText="1"/>
      <protection locked="0"/>
    </xf>
    <xf numFmtId="0" fontId="13" fillId="0" borderId="3" xfId="0" applyFont="1" applyBorder="1" applyAlignment="1" applyProtection="1">
      <alignment horizontal="left" wrapText="1"/>
      <protection locked="0"/>
    </xf>
    <xf numFmtId="164" fontId="4" fillId="0" borderId="2" xfId="0" applyNumberFormat="1" applyFont="1" applyBorder="1" applyAlignment="1" applyProtection="1">
      <alignment horizontal="left" vertical="top" wrapText="1" indent="4"/>
      <protection locked="0"/>
    </xf>
    <xf numFmtId="164" fontId="4" fillId="0" borderId="3" xfId="0" applyNumberFormat="1" applyFont="1" applyBorder="1" applyAlignment="1" applyProtection="1">
      <alignment horizontal="left" vertical="top" wrapText="1" indent="4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left" vertical="center" wrapText="1" indent="1"/>
    </xf>
    <xf numFmtId="0" fontId="0" fillId="0" borderId="2" xfId="0" applyBorder="1" applyAlignment="1" applyProtection="1">
      <alignment horizontal="left" wrapText="1"/>
      <protection locked="0"/>
    </xf>
    <xf numFmtId="0" fontId="1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761</xdr:colOff>
      <xdr:row>45</xdr:row>
      <xdr:rowOff>83311</xdr:rowOff>
    </xdr:from>
    <xdr:ext cx="9525" cy="27813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525" cy="278130"/>
        </a:xfrm>
        <a:custGeom>
          <a:avLst/>
          <a:gdLst/>
          <a:ahLst/>
          <a:cxnLst/>
          <a:rect l="0" t="0" r="0" b="0"/>
          <a:pathLst>
            <a:path w="9525" h="278130">
              <a:moveTo>
                <a:pt x="9271" y="0"/>
              </a:moveTo>
              <a:lnTo>
                <a:pt x="0" y="0"/>
              </a:lnTo>
              <a:lnTo>
                <a:pt x="0" y="278130"/>
              </a:lnTo>
              <a:lnTo>
                <a:pt x="9271" y="278130"/>
              </a:lnTo>
              <a:lnTo>
                <a:pt x="9271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marieclaire@mcgourmet.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="200" workbookViewId="0">
      <selection activeCell="H3" sqref="H3:K3"/>
    </sheetView>
  </sheetViews>
  <sheetFormatPr baseColWidth="10" defaultColWidth="9" defaultRowHeight="13" x14ac:dyDescent="0.15"/>
  <cols>
    <col min="1" max="1" width="18.59765625" style="1" customWidth="1"/>
    <col min="2" max="2" width="26.59765625" style="1" customWidth="1"/>
    <col min="3" max="4" width="5.796875" style="1" customWidth="1"/>
    <col min="5" max="5" width="4.59765625" style="1" customWidth="1"/>
    <col min="6" max="6" width="8" style="1" customWidth="1"/>
    <col min="7" max="7" width="9.3984375" style="1" customWidth="1"/>
    <col min="8" max="8" width="1.19921875" style="1" customWidth="1"/>
    <col min="9" max="9" width="4.59765625" style="1" customWidth="1"/>
    <col min="10" max="10" width="9.3984375" style="1" customWidth="1"/>
    <col min="11" max="11" width="4" style="1" customWidth="1"/>
    <col min="12" max="12" width="20.796875" style="1" customWidth="1"/>
    <col min="13" max="16384" width="9" style="1"/>
  </cols>
  <sheetData>
    <row r="1" spans="1:12" ht="58" customHeight="1" x14ac:dyDescent="0.1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40.5" customHeight="1" x14ac:dyDescent="0.15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ht="15.5" customHeight="1" x14ac:dyDescent="0.15">
      <c r="A3" s="67" t="s">
        <v>2</v>
      </c>
      <c r="B3" s="68"/>
      <c r="C3" s="62"/>
      <c r="D3" s="63"/>
      <c r="E3" s="63"/>
      <c r="F3" s="64"/>
      <c r="G3" s="6" t="s">
        <v>3</v>
      </c>
      <c r="H3" s="62"/>
      <c r="I3" s="63"/>
      <c r="J3" s="63"/>
      <c r="K3" s="64"/>
      <c r="L3" s="2"/>
    </row>
    <row r="4" spans="1:12" ht="14.5" customHeight="1" x14ac:dyDescent="0.1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12.75" customHeight="1" x14ac:dyDescent="0.15">
      <c r="A5" s="59" t="s">
        <v>5</v>
      </c>
      <c r="B5" s="60"/>
      <c r="C5" s="60"/>
      <c r="D5" s="60"/>
      <c r="E5" s="60"/>
      <c r="F5" s="61"/>
      <c r="G5" s="3"/>
      <c r="H5" s="3"/>
      <c r="I5" s="3"/>
      <c r="J5" s="3"/>
      <c r="K5" s="3"/>
      <c r="L5" s="3"/>
    </row>
    <row r="6" spans="1:12" ht="13" customHeight="1" x14ac:dyDescent="0.15">
      <c r="A6" s="7" t="s">
        <v>6</v>
      </c>
      <c r="B6" s="57"/>
      <c r="C6" s="29"/>
      <c r="D6" s="29"/>
      <c r="E6" s="29"/>
      <c r="F6" s="30"/>
      <c r="G6" s="3"/>
      <c r="H6" s="3"/>
      <c r="I6" s="3"/>
      <c r="J6" s="3"/>
      <c r="K6" s="3"/>
      <c r="L6" s="3"/>
    </row>
    <row r="7" spans="1:12" ht="12.75" customHeight="1" x14ac:dyDescent="0.15">
      <c r="A7" s="7" t="s">
        <v>7</v>
      </c>
      <c r="B7" s="62"/>
      <c r="C7" s="63"/>
      <c r="D7" s="63"/>
      <c r="E7" s="63"/>
      <c r="F7" s="64"/>
      <c r="G7" s="2"/>
      <c r="H7" s="2"/>
      <c r="I7" s="2"/>
      <c r="J7" s="2"/>
      <c r="K7" s="2"/>
      <c r="L7" s="2"/>
    </row>
    <row r="8" spans="1:12" ht="12.75" customHeight="1" x14ac:dyDescent="0.15">
      <c r="A8" s="7" t="s">
        <v>8</v>
      </c>
      <c r="B8" s="62"/>
      <c r="C8" s="63"/>
      <c r="D8" s="63"/>
      <c r="E8" s="63"/>
      <c r="F8" s="64"/>
      <c r="G8" s="2"/>
      <c r="H8" s="2"/>
      <c r="I8" s="2"/>
      <c r="J8" s="2"/>
      <c r="K8" s="2"/>
      <c r="L8" s="2"/>
    </row>
    <row r="9" spans="1:12" ht="6.7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6.5" customHeight="1" x14ac:dyDescent="0.15">
      <c r="A10" s="50"/>
      <c r="B10" s="51"/>
      <c r="C10" s="51"/>
      <c r="D10" s="52"/>
      <c r="E10" s="8" t="s">
        <v>9</v>
      </c>
      <c r="F10" s="9" t="s">
        <v>10</v>
      </c>
      <c r="G10" s="9" t="s">
        <v>11</v>
      </c>
      <c r="H10" s="53" t="s">
        <v>12</v>
      </c>
      <c r="I10" s="54"/>
      <c r="J10" s="55" t="s">
        <v>13</v>
      </c>
      <c r="K10" s="56"/>
      <c r="L10" s="2"/>
    </row>
    <row r="11" spans="1:12" ht="7" customHeight="1" x14ac:dyDescent="0.15">
      <c r="A11" s="57"/>
      <c r="B11" s="29"/>
      <c r="C11" s="29"/>
      <c r="D11" s="29"/>
      <c r="E11" s="29"/>
      <c r="F11" s="29"/>
      <c r="G11" s="29"/>
      <c r="H11" s="29"/>
      <c r="I11" s="29"/>
      <c r="J11" s="29"/>
      <c r="K11" s="30"/>
      <c r="L11" s="3"/>
    </row>
    <row r="12" spans="1:12" ht="13" customHeight="1" x14ac:dyDescent="0.15">
      <c r="A12" s="36" t="s">
        <v>14</v>
      </c>
      <c r="B12" s="37"/>
      <c r="C12" s="37"/>
      <c r="D12" s="37"/>
      <c r="E12" s="37"/>
      <c r="F12" s="37"/>
      <c r="G12" s="37"/>
      <c r="H12" s="37"/>
      <c r="I12" s="37"/>
      <c r="J12" s="37"/>
      <c r="K12" s="38"/>
      <c r="L12" s="3"/>
    </row>
    <row r="13" spans="1:12" ht="11" customHeight="1" x14ac:dyDescent="0.15">
      <c r="A13" s="10" t="s">
        <v>15</v>
      </c>
      <c r="B13" s="10" t="s">
        <v>16</v>
      </c>
      <c r="C13" s="11" t="s">
        <v>17</v>
      </c>
      <c r="D13" s="11" t="s">
        <v>18</v>
      </c>
      <c r="E13" s="12">
        <v>2024</v>
      </c>
      <c r="F13" s="11" t="s">
        <v>19</v>
      </c>
      <c r="G13" s="13" t="s">
        <v>20</v>
      </c>
      <c r="H13" s="39"/>
      <c r="I13" s="40"/>
      <c r="J13" s="41">
        <f>G13*H13</f>
        <v>0</v>
      </c>
      <c r="K13" s="42"/>
      <c r="L13" s="3"/>
    </row>
    <row r="14" spans="1:12" ht="11" customHeight="1" x14ac:dyDescent="0.15">
      <c r="A14" s="10" t="s">
        <v>21</v>
      </c>
      <c r="B14" s="10" t="s">
        <v>22</v>
      </c>
      <c r="C14" s="11" t="s">
        <v>17</v>
      </c>
      <c r="D14" s="11" t="s">
        <v>23</v>
      </c>
      <c r="E14" s="12">
        <v>2023</v>
      </c>
      <c r="F14" s="11" t="s">
        <v>24</v>
      </c>
      <c r="G14" s="13" t="s">
        <v>25</v>
      </c>
      <c r="H14" s="39"/>
      <c r="I14" s="40"/>
      <c r="J14" s="41">
        <f t="shared" ref="J14:J15" si="0">G14*H14</f>
        <v>0</v>
      </c>
      <c r="K14" s="42"/>
      <c r="L14" s="3"/>
    </row>
    <row r="15" spans="1:12" ht="12" customHeight="1" x14ac:dyDescent="0.15">
      <c r="A15" s="10" t="s">
        <v>26</v>
      </c>
      <c r="B15" s="10" t="s">
        <v>27</v>
      </c>
      <c r="C15" s="11" t="s">
        <v>17</v>
      </c>
      <c r="D15" s="11" t="s">
        <v>23</v>
      </c>
      <c r="E15" s="12">
        <v>2023</v>
      </c>
      <c r="F15" s="11" t="s">
        <v>24</v>
      </c>
      <c r="G15" s="13" t="s">
        <v>25</v>
      </c>
      <c r="H15" s="39"/>
      <c r="I15" s="40"/>
      <c r="J15" s="41">
        <f t="shared" si="0"/>
        <v>0</v>
      </c>
      <c r="K15" s="42"/>
      <c r="L15" s="3"/>
    </row>
    <row r="16" spans="1:12" ht="14" customHeight="1" x14ac:dyDescent="0.15">
      <c r="A16" s="47"/>
      <c r="B16" s="48"/>
      <c r="C16" s="48"/>
      <c r="D16" s="48"/>
      <c r="E16" s="49"/>
      <c r="F16" s="25" t="s">
        <v>77</v>
      </c>
      <c r="G16" s="26"/>
      <c r="H16" s="46"/>
      <c r="I16" s="46"/>
      <c r="J16" s="4">
        <f>SUM(J13:K15)</f>
        <v>0</v>
      </c>
      <c r="K16" s="5" t="s">
        <v>29</v>
      </c>
      <c r="L16" s="2"/>
    </row>
    <row r="17" spans="1:12" ht="6" customHeight="1" x14ac:dyDescent="0.15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5"/>
      <c r="L17" s="3"/>
    </row>
    <row r="18" spans="1:12" ht="14" customHeight="1" x14ac:dyDescent="0.15">
      <c r="A18" s="36" t="s">
        <v>30</v>
      </c>
      <c r="B18" s="37"/>
      <c r="C18" s="37"/>
      <c r="D18" s="37"/>
      <c r="E18" s="37"/>
      <c r="F18" s="37"/>
      <c r="G18" s="37"/>
      <c r="H18" s="37"/>
      <c r="I18" s="37"/>
      <c r="J18" s="37"/>
      <c r="K18" s="38"/>
      <c r="L18" s="2"/>
    </row>
    <row r="19" spans="1:12" ht="11" customHeight="1" x14ac:dyDescent="0.15">
      <c r="A19" s="10" t="s">
        <v>31</v>
      </c>
      <c r="B19" s="10" t="s">
        <v>32</v>
      </c>
      <c r="C19" s="11" t="s">
        <v>17</v>
      </c>
      <c r="D19" s="11" t="s">
        <v>23</v>
      </c>
      <c r="E19" s="12">
        <v>2025</v>
      </c>
      <c r="F19" s="11" t="s">
        <v>33</v>
      </c>
      <c r="G19" s="13" t="s">
        <v>34</v>
      </c>
      <c r="H19" s="39"/>
      <c r="I19" s="40"/>
      <c r="J19" s="41">
        <f>G19*H19</f>
        <v>0</v>
      </c>
      <c r="K19" s="42"/>
      <c r="L19" s="3"/>
    </row>
    <row r="20" spans="1:12" ht="11" customHeight="1" x14ac:dyDescent="0.15">
      <c r="A20" s="10" t="s">
        <v>35</v>
      </c>
      <c r="B20" s="14"/>
      <c r="C20" s="11" t="s">
        <v>17</v>
      </c>
      <c r="D20" s="11" t="s">
        <v>23</v>
      </c>
      <c r="E20" s="12">
        <v>2025</v>
      </c>
      <c r="F20" s="11" t="s">
        <v>24</v>
      </c>
      <c r="G20" s="13" t="s">
        <v>25</v>
      </c>
      <c r="H20" s="39"/>
      <c r="I20" s="40"/>
      <c r="J20" s="41">
        <f t="shared" ref="J20:J21" si="1">G20*H20</f>
        <v>0</v>
      </c>
      <c r="K20" s="42"/>
      <c r="L20" s="3"/>
    </row>
    <row r="21" spans="1:12" ht="12" customHeight="1" x14ac:dyDescent="0.15">
      <c r="A21" s="10" t="s">
        <v>36</v>
      </c>
      <c r="B21" s="10" t="s">
        <v>37</v>
      </c>
      <c r="C21" s="11" t="s">
        <v>17</v>
      </c>
      <c r="D21" s="11" t="s">
        <v>23</v>
      </c>
      <c r="E21" s="12">
        <v>2025</v>
      </c>
      <c r="F21" s="11" t="s">
        <v>38</v>
      </c>
      <c r="G21" s="13" t="s">
        <v>39</v>
      </c>
      <c r="H21" s="39"/>
      <c r="I21" s="40"/>
      <c r="J21" s="41">
        <f t="shared" si="1"/>
        <v>0</v>
      </c>
      <c r="K21" s="42"/>
      <c r="L21" s="3"/>
    </row>
    <row r="22" spans="1:12" ht="14" customHeight="1" x14ac:dyDescent="0.15">
      <c r="A22" s="43"/>
      <c r="B22" s="44"/>
      <c r="C22" s="44"/>
      <c r="D22" s="44"/>
      <c r="E22" s="45"/>
      <c r="F22" s="25" t="s">
        <v>28</v>
      </c>
      <c r="G22" s="26"/>
      <c r="H22" s="46"/>
      <c r="I22" s="46"/>
      <c r="J22" s="4">
        <f>SUM(J19:K21)</f>
        <v>0</v>
      </c>
      <c r="K22" s="5" t="s">
        <v>29</v>
      </c>
      <c r="L22" s="2"/>
    </row>
    <row r="23" spans="1:12" ht="6" customHeight="1" x14ac:dyDescent="0.15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5"/>
      <c r="L23" s="3"/>
    </row>
    <row r="24" spans="1:12" ht="13" customHeight="1" x14ac:dyDescent="0.15">
      <c r="A24" s="36" t="s">
        <v>40</v>
      </c>
      <c r="B24" s="37"/>
      <c r="C24" s="37"/>
      <c r="D24" s="37"/>
      <c r="E24" s="37"/>
      <c r="F24" s="37"/>
      <c r="G24" s="37"/>
      <c r="H24" s="37"/>
      <c r="I24" s="37"/>
      <c r="J24" s="37"/>
      <c r="K24" s="38"/>
      <c r="L24" s="3"/>
    </row>
    <row r="25" spans="1:12" ht="12" customHeight="1" x14ac:dyDescent="0.15">
      <c r="A25" s="10" t="s">
        <v>41</v>
      </c>
      <c r="B25" s="14"/>
      <c r="C25" s="11" t="s">
        <v>17</v>
      </c>
      <c r="D25" s="11" t="s">
        <v>18</v>
      </c>
      <c r="E25" s="12">
        <v>2025</v>
      </c>
      <c r="F25" s="11" t="s">
        <v>38</v>
      </c>
      <c r="G25" s="13" t="s">
        <v>39</v>
      </c>
      <c r="H25" s="39"/>
      <c r="I25" s="40"/>
      <c r="J25" s="41">
        <f>G25*H25</f>
        <v>0</v>
      </c>
      <c r="K25" s="42"/>
      <c r="L25" s="3"/>
    </row>
    <row r="26" spans="1:12" ht="11" customHeight="1" x14ac:dyDescent="0.15">
      <c r="A26" s="10" t="s">
        <v>42</v>
      </c>
      <c r="B26" s="10" t="s">
        <v>43</v>
      </c>
      <c r="C26" s="11" t="s">
        <v>17</v>
      </c>
      <c r="D26" s="11" t="s">
        <v>18</v>
      </c>
      <c r="E26" s="12">
        <v>2024</v>
      </c>
      <c r="F26" s="11" t="s">
        <v>44</v>
      </c>
      <c r="G26" s="13" t="s">
        <v>45</v>
      </c>
      <c r="H26" s="39"/>
      <c r="I26" s="40"/>
      <c r="J26" s="41">
        <f>G26*H26</f>
        <v>0</v>
      </c>
      <c r="K26" s="42"/>
      <c r="L26" s="3"/>
    </row>
    <row r="27" spans="1:12" ht="15" customHeight="1" x14ac:dyDescent="0.15">
      <c r="A27" s="47"/>
      <c r="B27" s="48"/>
      <c r="C27" s="48"/>
      <c r="D27" s="48"/>
      <c r="E27" s="49"/>
      <c r="F27" s="25" t="s">
        <v>28</v>
      </c>
      <c r="G27" s="26"/>
      <c r="H27" s="46"/>
      <c r="I27" s="46"/>
      <c r="J27" s="4">
        <f>SUM(J25:K26)</f>
        <v>0</v>
      </c>
      <c r="K27" s="5" t="s">
        <v>29</v>
      </c>
      <c r="L27" s="2"/>
    </row>
    <row r="28" spans="1:12" ht="6" customHeight="1" x14ac:dyDescent="0.15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5"/>
      <c r="L28" s="3"/>
    </row>
    <row r="29" spans="1:12" ht="13" customHeight="1" x14ac:dyDescent="0.15">
      <c r="A29" s="36" t="s">
        <v>46</v>
      </c>
      <c r="B29" s="37"/>
      <c r="C29" s="37"/>
      <c r="D29" s="37"/>
      <c r="E29" s="37"/>
      <c r="F29" s="37"/>
      <c r="G29" s="37"/>
      <c r="H29" s="37"/>
      <c r="I29" s="37"/>
      <c r="J29" s="37"/>
      <c r="K29" s="38"/>
      <c r="L29" s="3"/>
    </row>
    <row r="30" spans="1:12" ht="12" customHeight="1" x14ac:dyDescent="0.15">
      <c r="A30" s="10" t="s">
        <v>47</v>
      </c>
      <c r="B30" s="10" t="s">
        <v>22</v>
      </c>
      <c r="C30" s="11" t="s">
        <v>17</v>
      </c>
      <c r="D30" s="11" t="s">
        <v>18</v>
      </c>
      <c r="E30" s="12">
        <v>2024</v>
      </c>
      <c r="F30" s="11" t="s">
        <v>48</v>
      </c>
      <c r="G30" s="13" t="s">
        <v>49</v>
      </c>
      <c r="H30" s="39"/>
      <c r="I30" s="40"/>
      <c r="J30" s="41">
        <f>G30*H30</f>
        <v>0</v>
      </c>
      <c r="K30" s="42"/>
      <c r="L30" s="3"/>
    </row>
    <row r="31" spans="1:12" ht="11" customHeight="1" x14ac:dyDescent="0.15">
      <c r="A31" s="10" t="s">
        <v>47</v>
      </c>
      <c r="B31" s="10" t="s">
        <v>50</v>
      </c>
      <c r="C31" s="11" t="s">
        <v>17</v>
      </c>
      <c r="D31" s="11" t="s">
        <v>18</v>
      </c>
      <c r="E31" s="12">
        <v>2023</v>
      </c>
      <c r="F31" s="11" t="s">
        <v>51</v>
      </c>
      <c r="G31" s="13" t="s">
        <v>52</v>
      </c>
      <c r="H31" s="39"/>
      <c r="I31" s="40"/>
      <c r="J31" s="41">
        <f>G31*H31</f>
        <v>0</v>
      </c>
      <c r="K31" s="42"/>
      <c r="L31" s="3"/>
    </row>
    <row r="32" spans="1:12" ht="15" customHeight="1" x14ac:dyDescent="0.15">
      <c r="A32" s="43"/>
      <c r="B32" s="44"/>
      <c r="C32" s="44"/>
      <c r="D32" s="44"/>
      <c r="E32" s="45"/>
      <c r="F32" s="25" t="s">
        <v>28</v>
      </c>
      <c r="G32" s="26"/>
      <c r="H32" s="46"/>
      <c r="I32" s="46"/>
      <c r="J32" s="4">
        <f>SUM(J30:K31)</f>
        <v>0</v>
      </c>
      <c r="K32" s="5" t="s">
        <v>29</v>
      </c>
      <c r="L32" s="2"/>
    </row>
    <row r="33" spans="1:12" ht="6" customHeight="1" x14ac:dyDescent="0.15">
      <c r="A33" s="33"/>
      <c r="B33" s="34"/>
      <c r="C33" s="34"/>
      <c r="D33" s="34"/>
      <c r="E33" s="34"/>
      <c r="F33" s="34"/>
      <c r="G33" s="34"/>
      <c r="H33" s="34"/>
      <c r="I33" s="34"/>
      <c r="J33" s="34"/>
      <c r="K33" s="35"/>
      <c r="L33" s="3"/>
    </row>
    <row r="34" spans="1:12" ht="13" customHeight="1" x14ac:dyDescent="0.15">
      <c r="A34" s="36" t="s">
        <v>53</v>
      </c>
      <c r="B34" s="37"/>
      <c r="C34" s="37"/>
      <c r="D34" s="37"/>
      <c r="E34" s="37"/>
      <c r="F34" s="37"/>
      <c r="G34" s="37"/>
      <c r="H34" s="37"/>
      <c r="I34" s="37"/>
      <c r="J34" s="37"/>
      <c r="K34" s="38"/>
      <c r="L34" s="3"/>
    </row>
    <row r="35" spans="1:12" ht="12" customHeight="1" x14ac:dyDescent="0.15">
      <c r="A35" s="10" t="s">
        <v>54</v>
      </c>
      <c r="B35" s="10" t="s">
        <v>55</v>
      </c>
      <c r="C35" s="11" t="s">
        <v>17</v>
      </c>
      <c r="D35" s="11" t="s">
        <v>18</v>
      </c>
      <c r="E35" s="12">
        <v>2025</v>
      </c>
      <c r="F35" s="11" t="s">
        <v>56</v>
      </c>
      <c r="G35" s="13" t="s">
        <v>57</v>
      </c>
      <c r="H35" s="39"/>
      <c r="I35" s="40"/>
      <c r="J35" s="41">
        <f>G35*H35</f>
        <v>0</v>
      </c>
      <c r="K35" s="42"/>
      <c r="L35" s="3"/>
    </row>
    <row r="36" spans="1:12" ht="11" customHeight="1" x14ac:dyDescent="0.15">
      <c r="A36" s="10" t="s">
        <v>54</v>
      </c>
      <c r="B36" s="10" t="s">
        <v>58</v>
      </c>
      <c r="C36" s="11" t="s">
        <v>17</v>
      </c>
      <c r="D36" s="11" t="s">
        <v>18</v>
      </c>
      <c r="E36" s="12">
        <v>2023</v>
      </c>
      <c r="F36" s="11" t="s">
        <v>59</v>
      </c>
      <c r="G36" s="13" t="s">
        <v>60</v>
      </c>
      <c r="H36" s="39"/>
      <c r="I36" s="40"/>
      <c r="J36" s="41">
        <f>G36*H36</f>
        <v>0</v>
      </c>
      <c r="K36" s="42"/>
      <c r="L36" s="3"/>
    </row>
    <row r="37" spans="1:12" ht="15" customHeight="1" x14ac:dyDescent="0.15">
      <c r="A37" s="43"/>
      <c r="B37" s="44"/>
      <c r="C37" s="44"/>
      <c r="D37" s="44"/>
      <c r="E37" s="45"/>
      <c r="F37" s="25" t="s">
        <v>28</v>
      </c>
      <c r="G37" s="26"/>
      <c r="H37" s="46"/>
      <c r="I37" s="46"/>
      <c r="J37" s="4">
        <f>SUM(J35:K36)</f>
        <v>0</v>
      </c>
      <c r="K37" s="5" t="s">
        <v>29</v>
      </c>
      <c r="L37" s="2"/>
    </row>
    <row r="38" spans="1:12" ht="6" customHeight="1" x14ac:dyDescent="0.15">
      <c r="A38" s="33"/>
      <c r="B38" s="34"/>
      <c r="C38" s="34"/>
      <c r="D38" s="34"/>
      <c r="E38" s="34"/>
      <c r="F38" s="34"/>
      <c r="G38" s="34"/>
      <c r="H38" s="34"/>
      <c r="I38" s="34"/>
      <c r="J38" s="34"/>
      <c r="K38" s="35"/>
      <c r="L38" s="3"/>
    </row>
    <row r="39" spans="1:12" ht="13" customHeight="1" x14ac:dyDescent="0.15">
      <c r="A39" s="36" t="s">
        <v>61</v>
      </c>
      <c r="B39" s="37"/>
      <c r="C39" s="37"/>
      <c r="D39" s="37"/>
      <c r="E39" s="37"/>
      <c r="F39" s="37"/>
      <c r="G39" s="37"/>
      <c r="H39" s="37"/>
      <c r="I39" s="37"/>
      <c r="J39" s="37"/>
      <c r="K39" s="38"/>
      <c r="L39" s="3"/>
    </row>
    <row r="40" spans="1:12" ht="12" customHeight="1" x14ac:dyDescent="0.15">
      <c r="A40" s="10" t="s">
        <v>62</v>
      </c>
      <c r="B40" s="14"/>
      <c r="C40" s="11" t="s">
        <v>17</v>
      </c>
      <c r="D40" s="11" t="s">
        <v>18</v>
      </c>
      <c r="E40" s="12">
        <v>2025</v>
      </c>
      <c r="F40" s="11" t="s">
        <v>63</v>
      </c>
      <c r="G40" s="13" t="s">
        <v>64</v>
      </c>
      <c r="H40" s="39"/>
      <c r="I40" s="40"/>
      <c r="J40" s="41">
        <f>G40*H40</f>
        <v>0</v>
      </c>
      <c r="K40" s="42"/>
      <c r="L40" s="3"/>
    </row>
    <row r="41" spans="1:12" ht="15" customHeight="1" x14ac:dyDescent="0.15">
      <c r="A41" s="43"/>
      <c r="B41" s="44"/>
      <c r="C41" s="44"/>
      <c r="D41" s="44"/>
      <c r="E41" s="45"/>
      <c r="F41" s="25" t="s">
        <v>28</v>
      </c>
      <c r="G41" s="26"/>
      <c r="H41" s="46"/>
      <c r="I41" s="46"/>
      <c r="J41" s="4">
        <f>SUM(J40)</f>
        <v>0</v>
      </c>
      <c r="K41" s="5" t="s">
        <v>29</v>
      </c>
      <c r="L41" s="2"/>
    </row>
    <row r="42" spans="1:12" ht="6" customHeight="1" x14ac:dyDescent="0.15">
      <c r="A42" s="33"/>
      <c r="B42" s="34"/>
      <c r="C42" s="34"/>
      <c r="D42" s="34"/>
      <c r="E42" s="34"/>
      <c r="F42" s="34"/>
      <c r="G42" s="34"/>
      <c r="H42" s="34"/>
      <c r="I42" s="34"/>
      <c r="J42" s="34"/>
      <c r="K42" s="35"/>
      <c r="L42" s="3"/>
    </row>
    <row r="43" spans="1:12" ht="13" customHeight="1" x14ac:dyDescent="0.15">
      <c r="A43" s="36" t="s">
        <v>65</v>
      </c>
      <c r="B43" s="37"/>
      <c r="C43" s="37"/>
      <c r="D43" s="37"/>
      <c r="E43" s="37"/>
      <c r="F43" s="37"/>
      <c r="G43" s="37"/>
      <c r="H43" s="37"/>
      <c r="I43" s="37"/>
      <c r="J43" s="37"/>
      <c r="K43" s="38"/>
      <c r="L43" s="3"/>
    </row>
    <row r="44" spans="1:12" ht="11" customHeight="1" x14ac:dyDescent="0.15">
      <c r="A44" s="10" t="s">
        <v>66</v>
      </c>
      <c r="B44" s="10" t="s">
        <v>66</v>
      </c>
      <c r="C44" s="11" t="s">
        <v>17</v>
      </c>
      <c r="D44" s="11" t="s">
        <v>18</v>
      </c>
      <c r="E44" s="12">
        <v>2024</v>
      </c>
      <c r="F44" s="11" t="s">
        <v>67</v>
      </c>
      <c r="G44" s="13" t="s">
        <v>68</v>
      </c>
      <c r="H44" s="39"/>
      <c r="I44" s="40"/>
      <c r="J44" s="41">
        <f>G44*H44</f>
        <v>0</v>
      </c>
      <c r="K44" s="42"/>
      <c r="L44" s="3"/>
    </row>
    <row r="45" spans="1:12" ht="11" customHeight="1" x14ac:dyDescent="0.15">
      <c r="A45" s="10" t="s">
        <v>69</v>
      </c>
      <c r="B45" s="10" t="s">
        <v>70</v>
      </c>
      <c r="C45" s="11" t="s">
        <v>17</v>
      </c>
      <c r="D45" s="11" t="s">
        <v>23</v>
      </c>
      <c r="E45" s="12">
        <v>2021</v>
      </c>
      <c r="F45" s="11" t="s">
        <v>56</v>
      </c>
      <c r="G45" s="13" t="s">
        <v>57</v>
      </c>
      <c r="H45" s="39"/>
      <c r="I45" s="40"/>
      <c r="J45" s="41">
        <f>G45*H45</f>
        <v>0</v>
      </c>
      <c r="K45" s="42"/>
      <c r="L45" s="3"/>
    </row>
    <row r="46" spans="1:12" ht="6.7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4.5" customHeight="1" x14ac:dyDescent="0.15">
      <c r="A47" s="2"/>
      <c r="B47" s="2"/>
      <c r="C47" s="2"/>
      <c r="D47" s="2"/>
      <c r="E47" s="2"/>
      <c r="F47" s="25" t="s">
        <v>28</v>
      </c>
      <c r="G47" s="26"/>
      <c r="H47" s="26"/>
      <c r="I47" s="27">
        <f>SUM(J44:K45)</f>
        <v>0</v>
      </c>
      <c r="J47" s="28"/>
      <c r="K47" s="5" t="s">
        <v>29</v>
      </c>
      <c r="L47" s="2"/>
    </row>
    <row r="48" spans="1:12" ht="6" customHeight="1" x14ac:dyDescent="0.15">
      <c r="A48" s="3"/>
      <c r="B48" s="3"/>
      <c r="C48" s="3"/>
      <c r="D48" s="3"/>
      <c r="E48" s="3"/>
      <c r="F48" s="29"/>
      <c r="G48" s="29"/>
      <c r="H48" s="29"/>
      <c r="I48" s="29"/>
      <c r="J48" s="29"/>
      <c r="K48" s="30"/>
      <c r="L48" s="3"/>
    </row>
    <row r="49" spans="1:12" ht="20" customHeight="1" x14ac:dyDescent="0.15">
      <c r="A49" s="2"/>
      <c r="B49" s="2"/>
      <c r="C49" s="2"/>
      <c r="D49" s="2"/>
      <c r="E49" s="2"/>
      <c r="F49" s="31" t="s">
        <v>71</v>
      </c>
      <c r="G49" s="32"/>
      <c r="H49" s="32"/>
      <c r="I49" s="27">
        <f>SUM(J22,J16,J27,J32,J37,J41,I47)</f>
        <v>0</v>
      </c>
      <c r="J49" s="28"/>
      <c r="K49" s="5" t="s">
        <v>29</v>
      </c>
      <c r="L49" s="2"/>
    </row>
    <row r="50" spans="1:12" ht="17.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5.25" customHeight="1" x14ac:dyDescent="0.15">
      <c r="A51" s="15" t="s">
        <v>72</v>
      </c>
      <c r="B51" s="16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2.75" customHeight="1" x14ac:dyDescent="0.15">
      <c r="A52" s="17"/>
      <c r="B52" s="18"/>
      <c r="C52" s="21" t="s">
        <v>73</v>
      </c>
      <c r="D52" s="21"/>
      <c r="E52" s="21"/>
      <c r="F52" s="21"/>
      <c r="G52" s="21"/>
      <c r="H52" s="21"/>
      <c r="I52" s="21"/>
      <c r="J52" s="21"/>
      <c r="K52" s="21"/>
      <c r="L52" s="21"/>
    </row>
    <row r="53" spans="1:12" ht="5.25" customHeight="1" x14ac:dyDescent="0.15">
      <c r="A53" s="19"/>
      <c r="B53" s="20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65.25" customHeight="1" x14ac:dyDescent="0.15">
      <c r="A54" s="22" t="s">
        <v>74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1:12" ht="14.5" customHeight="1" x14ac:dyDescent="0.15">
      <c r="A55" s="23" t="s">
        <v>75</v>
      </c>
      <c r="B55" s="24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24" customHeight="1" x14ac:dyDescent="0.15">
      <c r="A56" s="22" t="s">
        <v>76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</sheetData>
  <sheetProtection sheet="1" objects="1" scenarios="1" selectLockedCells="1"/>
  <mergeCells count="85">
    <mergeCell ref="A1:L1"/>
    <mergeCell ref="A2:L2"/>
    <mergeCell ref="A3:B3"/>
    <mergeCell ref="C3:F3"/>
    <mergeCell ref="H3:K3"/>
    <mergeCell ref="A4:L4"/>
    <mergeCell ref="A5:F5"/>
    <mergeCell ref="B6:F6"/>
    <mergeCell ref="B7:F7"/>
    <mergeCell ref="B8:F8"/>
    <mergeCell ref="A10:D10"/>
    <mergeCell ref="H10:I10"/>
    <mergeCell ref="J10:K10"/>
    <mergeCell ref="A11:K11"/>
    <mergeCell ref="A12:K12"/>
    <mergeCell ref="H13:I13"/>
    <mergeCell ref="J13:K13"/>
    <mergeCell ref="H14:I14"/>
    <mergeCell ref="J14:K14"/>
    <mergeCell ref="H15:I15"/>
    <mergeCell ref="J15:K15"/>
    <mergeCell ref="A16:E16"/>
    <mergeCell ref="F16:G16"/>
    <mergeCell ref="H16:I16"/>
    <mergeCell ref="A17:K17"/>
    <mergeCell ref="A18:K18"/>
    <mergeCell ref="H19:I19"/>
    <mergeCell ref="J19:K19"/>
    <mergeCell ref="H20:I20"/>
    <mergeCell ref="J20:K20"/>
    <mergeCell ref="H21:I21"/>
    <mergeCell ref="J21:K21"/>
    <mergeCell ref="A22:E22"/>
    <mergeCell ref="F22:G22"/>
    <mergeCell ref="H22:I22"/>
    <mergeCell ref="A23:K23"/>
    <mergeCell ref="A24:K24"/>
    <mergeCell ref="H25:I25"/>
    <mergeCell ref="J25:K25"/>
    <mergeCell ref="H26:I26"/>
    <mergeCell ref="J26:K26"/>
    <mergeCell ref="A27:E27"/>
    <mergeCell ref="F27:G27"/>
    <mergeCell ref="H27:I27"/>
    <mergeCell ref="A28:K28"/>
    <mergeCell ref="A29:K29"/>
    <mergeCell ref="H30:I30"/>
    <mergeCell ref="J30:K30"/>
    <mergeCell ref="H31:I31"/>
    <mergeCell ref="J31:K31"/>
    <mergeCell ref="A32:E32"/>
    <mergeCell ref="F32:G32"/>
    <mergeCell ref="H32:I32"/>
    <mergeCell ref="A33:K33"/>
    <mergeCell ref="A34:K34"/>
    <mergeCell ref="H35:I35"/>
    <mergeCell ref="J35:K35"/>
    <mergeCell ref="H36:I36"/>
    <mergeCell ref="J36:K36"/>
    <mergeCell ref="A37:E37"/>
    <mergeCell ref="F37:G37"/>
    <mergeCell ref="H37:I37"/>
    <mergeCell ref="A38:K38"/>
    <mergeCell ref="A39:K39"/>
    <mergeCell ref="H40:I40"/>
    <mergeCell ref="J40:K40"/>
    <mergeCell ref="A41:E41"/>
    <mergeCell ref="F41:G41"/>
    <mergeCell ref="H41:I41"/>
    <mergeCell ref="A42:K42"/>
    <mergeCell ref="A43:K43"/>
    <mergeCell ref="H44:I44"/>
    <mergeCell ref="J44:K44"/>
    <mergeCell ref="H45:I45"/>
    <mergeCell ref="J45:K45"/>
    <mergeCell ref="F47:H47"/>
    <mergeCell ref="I47:J47"/>
    <mergeCell ref="F48:K48"/>
    <mergeCell ref="F49:H49"/>
    <mergeCell ref="I49:J49"/>
    <mergeCell ref="A51:B53"/>
    <mergeCell ref="C52:L52"/>
    <mergeCell ref="A54:L54"/>
    <mergeCell ref="A55:B55"/>
    <mergeCell ref="A56:L56"/>
  </mergeCells>
  <hyperlinks>
    <hyperlink ref="A1" r:id="rId1" display="mailto:marieclaire@mcgourmet.shop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BON COMMANDE 33 EME</dc:title>
  <dc:subject>33 EME EDITION</dc:subject>
  <cp:lastModifiedBy>pascal benoit</cp:lastModifiedBy>
  <dcterms:created xsi:type="dcterms:W3CDTF">2026-10-03T19:51:44Z</dcterms:created>
  <dcterms:modified xsi:type="dcterms:W3CDTF">2026-10-07T07:34:52Z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2026-10-03T00:00:00Z</vt:filetime>
  </property>
  <property fmtid="{D5CDD505-2E9C-101B-9397-08002B2CF9AE}" pid="3" name="Creator">
    <vt:lpwstr>Excel</vt:lpwstr>
  </property>
  <property fmtid="{D5CDD505-2E9C-101B-9397-08002B2CF9AE}" pid="4" name="LastSaved">
    <vt:filetime>2026-10-03T00:00:00Z</vt:filetime>
  </property>
  <property fmtid="{D5CDD505-2E9C-101B-9397-08002B2CF9AE}" pid="5" name="Producer">
    <vt:lpwstr>macOS Version 26.6.2 (assemblage 25G83) Quartz PDFContext</vt:lpwstr>
  </property>
</Properties>
</file>