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co/Documents/ MC GOURMET/28 EME COTES DU RHONE/"/>
    </mc:Choice>
  </mc:AlternateContent>
  <xr:revisionPtr revIDLastSave="0" documentId="13_ncr:1_{1951E6BF-AE4B-7244-8A75-981879A37871}" xr6:coauthVersionLast="36" xr6:coauthVersionMax="36" xr10:uidLastSave="{00000000-0000-0000-0000-000000000000}"/>
  <bookViews>
    <workbookView xWindow="0" yWindow="500" windowWidth="28800" windowHeight="17500" xr2:uid="{528B77EC-A30B-E24E-B213-936A096D61E1}"/>
  </bookViews>
  <sheets>
    <sheet name="28 EME EDITION" sheetId="3" r:id="rId1"/>
  </sheets>
  <definedNames>
    <definedName name="_xlnm.Print_Area" localSheetId="0">'28 EME EDITION'!$A$1:$I$50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H18" i="3"/>
  <c r="I34" i="3"/>
  <c r="H36" i="3"/>
  <c r="H38" i="3"/>
  <c r="I24" i="3"/>
  <c r="G21" i="3"/>
  <c r="I21" i="3"/>
  <c r="H25" i="3"/>
  <c r="I30" i="3"/>
  <c r="H31" i="3"/>
  <c r="G35" i="3"/>
  <c r="I35" i="3"/>
  <c r="G22" i="3"/>
  <c r="I22" i="3"/>
  <c r="G23" i="3"/>
  <c r="I23" i="3"/>
  <c r="G24" i="3"/>
  <c r="G14" i="3"/>
  <c r="G17" i="3"/>
  <c r="I17" i="3"/>
  <c r="G15" i="3"/>
  <c r="I15" i="3"/>
  <c r="G16" i="3"/>
  <c r="I16" i="3"/>
  <c r="G29" i="3"/>
  <c r="I29" i="3"/>
  <c r="G28" i="3"/>
  <c r="I28" i="3"/>
  <c r="G30" i="3"/>
  <c r="G34" i="3"/>
</calcChain>
</file>

<file path=xl/sharedStrings.xml><?xml version="1.0" encoding="utf-8"?>
<sst xmlns="http://schemas.openxmlformats.org/spreadsheetml/2006/main" count="84" uniqueCount="52">
  <si>
    <t>CONDITIONS GÉNÉRALES DE VENTE</t>
  </si>
  <si>
    <t>Le règlement doit impérativement être fait à la commande. Par chèque ou virement. Aucun escompte n'est accordé.</t>
  </si>
  <si>
    <t>REGLEMENT</t>
  </si>
  <si>
    <t>Millésime</t>
  </si>
  <si>
    <t>Prix par 
carton</t>
  </si>
  <si>
    <t xml:space="preserve">Les expéditions se feront après encaissement </t>
  </si>
  <si>
    <t>TVA non applicable, article 293B du CGI </t>
  </si>
  <si>
    <t>TOTAL TTC</t>
  </si>
  <si>
    <t>TOTAUX TTC</t>
  </si>
  <si>
    <t>Montant TTC</t>
  </si>
  <si>
    <t>Prix unitaire</t>
  </si>
  <si>
    <t xml:space="preserve">BON DE COMMANDE N° </t>
  </si>
  <si>
    <t>Adresse de livraison</t>
  </si>
  <si>
    <t>Nom</t>
  </si>
  <si>
    <t>Tel</t>
  </si>
  <si>
    <t>E-mail</t>
  </si>
  <si>
    <t>La participation aux frais de port est calculée en fonction du volume total de la commande. Demande du tarif uniquement par mail</t>
  </si>
  <si>
    <t>Qté de
carton (s)</t>
  </si>
  <si>
    <r>
      <rPr>
        <b/>
        <sz val="11"/>
        <color theme="1"/>
        <rFont val="Calibri"/>
        <family val="2"/>
        <scheme val="minor"/>
      </rPr>
      <t>Par chèque:</t>
    </r>
    <r>
      <rPr>
        <sz val="11"/>
        <color theme="1"/>
        <rFont val="Calibri"/>
        <family val="2"/>
        <scheme val="minor"/>
      </rPr>
      <t xml:space="preserve">  veuillez l'envoyer par courrier à MC Gourmet: 70 rue de Chazière 69004 LYON</t>
    </r>
  </si>
  <si>
    <r>
      <rPr>
        <b/>
        <sz val="11"/>
        <color theme="1"/>
        <rFont val="Calibri"/>
        <family val="2"/>
        <scheme val="minor"/>
      </rPr>
      <t>Par virement:</t>
    </r>
    <r>
      <rPr>
        <sz val="11"/>
        <color theme="1"/>
        <rFont val="Calibri"/>
        <family val="2"/>
        <scheme val="minor"/>
      </rPr>
      <t xml:space="preserve"> IBAN FR76 3000 3022 8600 0500 4313 320  / BIC SOGEFRPP</t>
    </r>
  </si>
  <si>
    <t xml:space="preserve">Date </t>
  </si>
  <si>
    <t>75 cl</t>
  </si>
  <si>
    <t>Minimum de commande 1 carton de 6 bouteilles de 75cl donc commande par multiple de 6. Commande à l'unité les spiritueux</t>
  </si>
  <si>
    <t>BLANC</t>
  </si>
  <si>
    <t>ROUGE</t>
  </si>
  <si>
    <t>au 70 rue Chazière 69004 LYON</t>
  </si>
  <si>
    <t>28 EME EDITION</t>
  </si>
  <si>
    <t>A faire parvenir avant le : 24 NOVEMBRE 2025</t>
  </si>
  <si>
    <t>LES VINS DE VIENNE</t>
  </si>
  <si>
    <t>COTES DU RHONE</t>
  </si>
  <si>
    <t>LES LAURELLES</t>
  </si>
  <si>
    <t>IGP COLLINES RHODANIENNE</t>
  </si>
  <si>
    <t>TABURNUM</t>
  </si>
  <si>
    <t>SOTANUM</t>
  </si>
  <si>
    <t>HELUICUM</t>
  </si>
  <si>
    <t>DOMAINE PIERRE AMADIEU</t>
  </si>
  <si>
    <t>GIGONDAS</t>
  </si>
  <si>
    <t>ROMANE MACHOTTE</t>
  </si>
  <si>
    <t>CAIRANNE</t>
  </si>
  <si>
    <t>LES HAUTES RIVES</t>
  </si>
  <si>
    <t>JULIEN PILON</t>
  </si>
  <si>
    <t>SAINT PERAY</t>
  </si>
  <si>
    <t>LES MAISONS DE VICTOR</t>
  </si>
  <si>
    <t>CONDRIEU</t>
  </si>
  <si>
    <t>LÖNE</t>
  </si>
  <si>
    <t>DOMAINE COURBIS LAURENT ET DOMINIQUE</t>
  </si>
  <si>
    <t>SAINT JOSEPH</t>
  </si>
  <si>
    <t>LES ROYES</t>
  </si>
  <si>
    <t>LIVRAISON DEBUT DECEMBRE</t>
  </si>
  <si>
    <t>SYRAH L'AUTRE RIVE</t>
  </si>
  <si>
    <t>VIN DE France</t>
  </si>
  <si>
    <t>DOMAINE GRAND ROMANE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</si>
</sst>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9" fillId="2" borderId="4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7" fillId="0" borderId="3" xfId="0" applyFont="1" applyBorder="1" applyAlignment="1"/>
    <xf numFmtId="0" fontId="7" fillId="0" borderId="5" xfId="0" applyFont="1" applyBorder="1" applyAlignment="1"/>
    <xf numFmtId="0" fontId="0" fillId="0" borderId="0" xfId="0" applyFont="1" applyAlignment="1"/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11" xfId="0" applyFont="1" applyBorder="1" applyAlignment="1" applyProtection="1">
      <alignment horizontal="left" vertical="center"/>
      <protection locked="0" hidden="1"/>
    </xf>
    <xf numFmtId="14" fontId="5" fillId="3" borderId="7" xfId="0" applyNumberFormat="1" applyFont="1" applyFill="1" applyBorder="1" applyAlignment="1" applyProtection="1">
      <alignment vertical="center" wrapText="1"/>
      <protection locked="0" hidden="1"/>
    </xf>
    <xf numFmtId="14" fontId="13" fillId="0" borderId="0" xfId="2" applyNumberFormat="1" applyBorder="1" applyAlignment="1" applyProtection="1">
      <alignment horizontal="center" vertical="center"/>
      <protection locked="0" hidden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textRotation="90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2" fillId="2" borderId="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5" fontId="9" fillId="0" borderId="21" xfId="0" applyNumberFormat="1" applyFont="1" applyFill="1" applyBorder="1" applyAlignment="1" applyProtection="1">
      <alignment horizontal="center"/>
      <protection hidden="1"/>
    </xf>
    <xf numFmtId="0" fontId="8" fillId="0" borderId="23" xfId="0" applyFont="1" applyBorder="1"/>
    <xf numFmtId="0" fontId="8" fillId="0" borderId="24" xfId="0" applyFont="1" applyFill="1" applyBorder="1"/>
    <xf numFmtId="0" fontId="8" fillId="0" borderId="23" xfId="0" applyFont="1" applyFill="1" applyBorder="1"/>
    <xf numFmtId="0" fontId="8" fillId="0" borderId="25" xfId="0" applyFont="1" applyBorder="1"/>
    <xf numFmtId="0" fontId="8" fillId="0" borderId="26" xfId="0" applyFont="1" applyBorder="1"/>
    <xf numFmtId="0" fontId="8" fillId="0" borderId="26" xfId="0" applyFont="1" applyBorder="1" applyAlignment="1">
      <alignment horizontal="center"/>
    </xf>
    <xf numFmtId="0" fontId="9" fillId="2" borderId="9" xfId="0" applyFont="1" applyFill="1" applyBorder="1"/>
    <xf numFmtId="164" fontId="10" fillId="0" borderId="28" xfId="1" applyFont="1" applyBorder="1"/>
    <xf numFmtId="0" fontId="11" fillId="2" borderId="29" xfId="0" applyFont="1" applyFill="1" applyBorder="1" applyAlignment="1">
      <alignment horizontal="left" indent="1"/>
    </xf>
    <xf numFmtId="0" fontId="10" fillId="0" borderId="28" xfId="0" applyFont="1" applyBorder="1" applyAlignment="1" applyProtection="1">
      <alignment horizontal="center"/>
      <protection locked="0" hidden="1"/>
    </xf>
    <xf numFmtId="165" fontId="10" fillId="0" borderId="28" xfId="0" applyNumberFormat="1" applyFont="1" applyBorder="1" applyProtection="1">
      <protection locked="0" hidden="1"/>
    </xf>
    <xf numFmtId="0" fontId="10" fillId="0" borderId="32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indent="1"/>
    </xf>
    <xf numFmtId="0" fontId="10" fillId="0" borderId="33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/>
      <protection locked="0" hidden="1"/>
    </xf>
    <xf numFmtId="165" fontId="9" fillId="2" borderId="31" xfId="0" applyNumberFormat="1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4" fontId="13" fillId="0" borderId="12" xfId="2" applyNumberFormat="1" applyBorder="1" applyAlignment="1" applyProtection="1">
      <alignment horizontal="center" vertical="center"/>
      <protection locked="0" hidden="1"/>
    </xf>
    <xf numFmtId="14" fontId="13" fillId="0" borderId="13" xfId="2" applyNumberFormat="1" applyBorder="1" applyAlignment="1" applyProtection="1">
      <alignment horizontal="center" vertical="center"/>
      <protection locked="0" hidden="1"/>
    </xf>
    <xf numFmtId="14" fontId="13" fillId="0" borderId="14" xfId="2" applyNumberFormat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4" xfId="0" applyFont="1" applyFill="1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165" fontId="9" fillId="2" borderId="5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left" vertical="center"/>
      <protection locked="0" hidden="1"/>
    </xf>
    <xf numFmtId="14" fontId="7" fillId="0" borderId="15" xfId="0" applyNumberFormat="1" applyFont="1" applyBorder="1" applyAlignment="1" applyProtection="1">
      <alignment horizontal="left" vertical="center"/>
      <protection locked="0" hidden="1"/>
    </xf>
    <xf numFmtId="14" fontId="7" fillId="0" borderId="16" xfId="0" applyNumberFormat="1" applyFont="1" applyBorder="1" applyAlignment="1" applyProtection="1">
      <alignment horizontal="left" vertical="center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center" vertical="center"/>
      <protection locked="0" hidden="1"/>
    </xf>
    <xf numFmtId="49" fontId="7" fillId="0" borderId="16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2EBA-88B2-40A5-8D11-B2C6E2B167EC}">
  <sheetPr>
    <pageSetUpPr fitToPage="1"/>
  </sheetPr>
  <dimension ref="A1:R57"/>
  <sheetViews>
    <sheetView tabSelected="1" topLeftCell="A12" workbookViewId="0">
      <selection activeCell="N25" sqref="N25"/>
    </sheetView>
  </sheetViews>
  <sheetFormatPr baseColWidth="10" defaultColWidth="10.83203125" defaultRowHeight="16" x14ac:dyDescent="0.2"/>
  <cols>
    <col min="1" max="1" width="18.5" style="3" customWidth="1"/>
    <col min="2" max="2" width="26.33203125" style="6" customWidth="1"/>
    <col min="3" max="3" width="5.33203125" style="3" customWidth="1"/>
    <col min="4" max="4" width="5.33203125" style="12" customWidth="1"/>
    <col min="5" max="5" width="5" style="12" customWidth="1"/>
    <col min="6" max="6" width="8" style="3" customWidth="1"/>
    <col min="7" max="7" width="8.83203125" style="3" customWidth="1"/>
    <col min="8" max="8" width="6.33203125" style="12" customWidth="1"/>
    <col min="9" max="9" width="11.1640625" style="10" customWidth="1"/>
    <col min="10" max="16384" width="10.83203125" style="3"/>
  </cols>
  <sheetData>
    <row r="1" spans="1:18" ht="18" customHeight="1" x14ac:dyDescent="0.2">
      <c r="A1" s="85"/>
      <c r="B1" s="85"/>
      <c r="C1" s="85"/>
      <c r="D1" s="85"/>
      <c r="E1" s="85"/>
      <c r="F1" s="85"/>
      <c r="G1" s="85"/>
      <c r="H1" s="85"/>
      <c r="I1" s="85"/>
    </row>
    <row r="2" spans="1:18" ht="31.25" customHeight="1" x14ac:dyDescent="0.2">
      <c r="A2" s="85"/>
      <c r="B2" s="85"/>
      <c r="C2" s="85"/>
      <c r="D2" s="85"/>
      <c r="E2" s="85"/>
      <c r="F2" s="85"/>
      <c r="G2" s="85"/>
      <c r="H2" s="85"/>
      <c r="I2" s="85"/>
    </row>
    <row r="3" spans="1:18" ht="18" customHeight="1" thickBot="1" x14ac:dyDescent="0.25">
      <c r="A3" s="73" t="s">
        <v>26</v>
      </c>
      <c r="B3" s="73"/>
      <c r="C3" s="73"/>
      <c r="D3" s="73"/>
      <c r="E3" s="73"/>
      <c r="F3" s="73"/>
      <c r="G3" s="73"/>
      <c r="H3" s="73"/>
      <c r="I3" s="73"/>
    </row>
    <row r="4" spans="1:18" ht="23" customHeight="1" thickBot="1" x14ac:dyDescent="0.25">
      <c r="A4" s="86" t="s">
        <v>11</v>
      </c>
      <c r="B4" s="87"/>
      <c r="C4" s="88"/>
      <c r="D4" s="89"/>
      <c r="E4" s="89"/>
      <c r="F4" s="90"/>
      <c r="G4" s="41" t="s">
        <v>20</v>
      </c>
      <c r="H4" s="91"/>
      <c r="I4" s="92"/>
    </row>
    <row r="5" spans="1:18" ht="22" customHeight="1" thickBot="1" x14ac:dyDescent="0.25">
      <c r="A5" s="50" t="s">
        <v>27</v>
      </c>
      <c r="B5" s="50"/>
      <c r="C5" s="51"/>
      <c r="D5" s="51"/>
      <c r="E5" s="51"/>
      <c r="F5" s="19"/>
      <c r="G5" s="19"/>
      <c r="H5" s="20"/>
      <c r="I5" s="21"/>
    </row>
    <row r="6" spans="1:18" ht="18" customHeight="1" x14ac:dyDescent="0.2">
      <c r="A6" s="96" t="s">
        <v>12</v>
      </c>
      <c r="B6" s="97"/>
      <c r="C6" s="97"/>
      <c r="D6" s="97"/>
      <c r="E6" s="97"/>
      <c r="F6" s="98"/>
      <c r="G6" s="19"/>
      <c r="H6" s="20"/>
      <c r="I6" s="21"/>
      <c r="L6" s="6"/>
      <c r="M6" s="6"/>
      <c r="N6" s="6"/>
      <c r="O6" s="6"/>
      <c r="P6" s="6"/>
      <c r="Q6" s="6"/>
      <c r="R6" s="6"/>
    </row>
    <row r="7" spans="1:18" s="19" customFormat="1" ht="19" x14ac:dyDescent="0.2">
      <c r="A7" s="39" t="s">
        <v>13</v>
      </c>
      <c r="B7" s="99"/>
      <c r="C7" s="100"/>
      <c r="D7" s="100"/>
      <c r="E7" s="100"/>
      <c r="F7" s="101"/>
      <c r="H7" s="20"/>
      <c r="I7" s="21"/>
      <c r="L7" s="37"/>
      <c r="M7" s="37"/>
      <c r="N7" s="37"/>
      <c r="O7" s="37"/>
      <c r="P7" s="37"/>
      <c r="Q7" s="37"/>
      <c r="R7" s="37"/>
    </row>
    <row r="8" spans="1:18" s="19" customFormat="1" ht="14" customHeight="1" x14ac:dyDescent="0.2">
      <c r="A8" s="39" t="s">
        <v>14</v>
      </c>
      <c r="B8" s="102"/>
      <c r="C8" s="103"/>
      <c r="D8" s="103"/>
      <c r="E8" s="103"/>
      <c r="F8" s="104"/>
      <c r="H8" s="20"/>
      <c r="I8" s="21"/>
      <c r="L8" s="37"/>
      <c r="M8" s="37"/>
      <c r="N8" s="37"/>
      <c r="O8" s="37"/>
      <c r="P8" s="37"/>
      <c r="Q8" s="37"/>
      <c r="R8" s="37"/>
    </row>
    <row r="9" spans="1:18" s="19" customFormat="1" ht="14" customHeight="1" thickBot="1" x14ac:dyDescent="0.25">
      <c r="A9" s="40" t="s">
        <v>15</v>
      </c>
      <c r="B9" s="80"/>
      <c r="C9" s="81"/>
      <c r="D9" s="81"/>
      <c r="E9" s="81"/>
      <c r="F9" s="82"/>
      <c r="H9" s="20"/>
      <c r="I9" s="21"/>
      <c r="L9" s="37"/>
      <c r="M9" s="37"/>
      <c r="N9" s="37"/>
      <c r="O9" s="37"/>
      <c r="P9" s="37"/>
      <c r="Q9" s="37"/>
      <c r="R9" s="37"/>
    </row>
    <row r="10" spans="1:18" s="19" customFormat="1" ht="10" customHeight="1" thickBot="1" x14ac:dyDescent="0.25">
      <c r="A10" s="38"/>
      <c r="B10" s="42"/>
      <c r="C10" s="42"/>
      <c r="D10" s="42"/>
      <c r="E10" s="42"/>
      <c r="F10" s="42"/>
      <c r="H10" s="20"/>
      <c r="I10" s="21"/>
      <c r="L10" s="37"/>
      <c r="M10" s="37"/>
      <c r="N10" s="37"/>
      <c r="O10" s="37"/>
      <c r="P10" s="37"/>
      <c r="Q10" s="37"/>
      <c r="R10" s="37"/>
    </row>
    <row r="11" spans="1:18" ht="40.25" customHeight="1" thickBot="1" x14ac:dyDescent="0.25">
      <c r="A11" s="43"/>
      <c r="B11" s="44"/>
      <c r="C11" s="44"/>
      <c r="D11" s="45"/>
      <c r="E11" s="46" t="s">
        <v>3</v>
      </c>
      <c r="F11" s="47" t="s">
        <v>10</v>
      </c>
      <c r="G11" s="47" t="s">
        <v>4</v>
      </c>
      <c r="H11" s="48" t="s">
        <v>17</v>
      </c>
      <c r="I11" s="49" t="s">
        <v>9</v>
      </c>
      <c r="L11" s="6"/>
      <c r="M11" s="6"/>
      <c r="N11" s="6"/>
      <c r="O11" s="6"/>
      <c r="P11" s="6"/>
      <c r="Q11" s="6"/>
      <c r="R11" s="6"/>
    </row>
    <row r="12" spans="1:18" s="29" customFormat="1" ht="10" customHeight="1" thickBot="1" x14ac:dyDescent="0.3">
      <c r="A12" s="56"/>
      <c r="B12" s="17"/>
      <c r="D12" s="30"/>
      <c r="E12" s="30"/>
      <c r="F12" s="31"/>
      <c r="G12" s="32"/>
      <c r="H12" s="36"/>
      <c r="I12" s="54"/>
    </row>
    <row r="13" spans="1:18" s="4" customFormat="1" ht="20" thickBot="1" x14ac:dyDescent="0.3">
      <c r="A13" s="76" t="s">
        <v>28</v>
      </c>
      <c r="B13" s="77"/>
      <c r="C13" s="77"/>
      <c r="D13" s="77"/>
      <c r="E13" s="77"/>
      <c r="F13" s="78"/>
      <c r="G13" s="78"/>
      <c r="H13" s="78"/>
      <c r="I13" s="79"/>
    </row>
    <row r="14" spans="1:18" x14ac:dyDescent="0.2">
      <c r="A14" s="66" t="s">
        <v>29</v>
      </c>
      <c r="B14" s="52" t="s">
        <v>30</v>
      </c>
      <c r="C14" s="52" t="s">
        <v>21</v>
      </c>
      <c r="D14" s="53" t="s">
        <v>23</v>
      </c>
      <c r="E14" s="53">
        <v>2023</v>
      </c>
      <c r="F14" s="62">
        <v>11.5</v>
      </c>
      <c r="G14" s="62">
        <f>SUM(F14*6)</f>
        <v>69</v>
      </c>
      <c r="H14" s="64"/>
      <c r="I14" s="65">
        <f t="shared" ref="I14" si="0">SUM(G14*H14)</f>
        <v>0</v>
      </c>
    </row>
    <row r="15" spans="1:18" x14ac:dyDescent="0.2">
      <c r="A15" s="67" t="s">
        <v>31</v>
      </c>
      <c r="B15" s="52" t="s">
        <v>32</v>
      </c>
      <c r="C15" s="52" t="s">
        <v>21</v>
      </c>
      <c r="D15" s="53" t="s">
        <v>23</v>
      </c>
      <c r="E15" s="53">
        <v>2023</v>
      </c>
      <c r="F15" s="62">
        <v>38</v>
      </c>
      <c r="G15" s="62">
        <f>SUM(F15*6)</f>
        <v>228</v>
      </c>
      <c r="H15" s="64"/>
      <c r="I15" s="65">
        <f t="shared" ref="I15:I17" si="1">SUM(G15*H15)</f>
        <v>0</v>
      </c>
    </row>
    <row r="16" spans="1:18" x14ac:dyDescent="0.2">
      <c r="A16" s="67" t="s">
        <v>31</v>
      </c>
      <c r="B16" s="52" t="s">
        <v>33</v>
      </c>
      <c r="C16" s="52" t="s">
        <v>21</v>
      </c>
      <c r="D16" s="53" t="s">
        <v>24</v>
      </c>
      <c r="E16" s="53">
        <v>2022</v>
      </c>
      <c r="F16" s="62">
        <v>38</v>
      </c>
      <c r="G16" s="62">
        <f t="shared" ref="G16" si="2">SUM(F16*6)</f>
        <v>228</v>
      </c>
      <c r="H16" s="64"/>
      <c r="I16" s="65">
        <f t="shared" ref="I16" si="3">SUM(G16*H16)</f>
        <v>0</v>
      </c>
    </row>
    <row r="17" spans="1:9" x14ac:dyDescent="0.2">
      <c r="A17" s="67" t="s">
        <v>31</v>
      </c>
      <c r="B17" s="52" t="s">
        <v>34</v>
      </c>
      <c r="C17" s="52" t="s">
        <v>21</v>
      </c>
      <c r="D17" s="53" t="s">
        <v>24</v>
      </c>
      <c r="E17" s="53">
        <v>2023</v>
      </c>
      <c r="F17" s="62">
        <v>27</v>
      </c>
      <c r="G17" s="62">
        <f t="shared" ref="G17" si="4">SUM(F17*6)</f>
        <v>162</v>
      </c>
      <c r="H17" s="64"/>
      <c r="I17" s="65">
        <f t="shared" si="1"/>
        <v>0</v>
      </c>
    </row>
    <row r="18" spans="1:9" s="5" customFormat="1" ht="22" thickBot="1" x14ac:dyDescent="0.3">
      <c r="A18" s="55"/>
      <c r="B18" s="7"/>
      <c r="D18" s="13"/>
      <c r="E18" s="13"/>
      <c r="F18" s="63" t="s">
        <v>7</v>
      </c>
      <c r="G18" s="61"/>
      <c r="H18" s="74">
        <f>SUM(I14:I17)</f>
        <v>0</v>
      </c>
      <c r="I18" s="75"/>
    </row>
    <row r="19" spans="1:9" s="29" customFormat="1" ht="10" customHeight="1" thickBot="1" x14ac:dyDescent="0.3">
      <c r="A19" s="56"/>
      <c r="B19" s="17"/>
      <c r="D19" s="30"/>
      <c r="E19" s="30"/>
      <c r="F19" s="31"/>
      <c r="G19" s="32"/>
      <c r="H19" s="36"/>
      <c r="I19" s="54"/>
    </row>
    <row r="20" spans="1:9" s="4" customFormat="1" ht="20" thickBot="1" x14ac:dyDescent="0.3">
      <c r="A20" s="76" t="s">
        <v>35</v>
      </c>
      <c r="B20" s="77"/>
      <c r="C20" s="77"/>
      <c r="D20" s="77"/>
      <c r="E20" s="77"/>
      <c r="F20" s="78"/>
      <c r="G20" s="78"/>
      <c r="H20" s="78"/>
      <c r="I20" s="79"/>
    </row>
    <row r="21" spans="1:9" x14ac:dyDescent="0.2">
      <c r="A21" s="66" t="s">
        <v>36</v>
      </c>
      <c r="B21" s="52" t="s">
        <v>51</v>
      </c>
      <c r="C21" s="52" t="s">
        <v>21</v>
      </c>
      <c r="D21" s="53" t="s">
        <v>23</v>
      </c>
      <c r="E21" s="53">
        <v>2024</v>
      </c>
      <c r="F21" s="62">
        <v>21</v>
      </c>
      <c r="G21" s="62">
        <f>SUM(F21*6)</f>
        <v>126</v>
      </c>
      <c r="H21" s="64"/>
      <c r="I21" s="65">
        <f t="shared" ref="I21:I24" si="5">SUM(G21*H21)</f>
        <v>0</v>
      </c>
    </row>
    <row r="22" spans="1:9" x14ac:dyDescent="0.2">
      <c r="A22" s="69" t="s">
        <v>38</v>
      </c>
      <c r="B22" s="52" t="s">
        <v>39</v>
      </c>
      <c r="C22" s="52" t="s">
        <v>21</v>
      </c>
      <c r="D22" s="53" t="s">
        <v>24</v>
      </c>
      <c r="E22" s="53">
        <v>2023</v>
      </c>
      <c r="F22" s="62">
        <v>14</v>
      </c>
      <c r="G22" s="62">
        <f>SUM(F22*6)</f>
        <v>84</v>
      </c>
      <c r="H22" s="64"/>
      <c r="I22" s="65">
        <f t="shared" si="5"/>
        <v>0</v>
      </c>
    </row>
    <row r="23" spans="1:9" x14ac:dyDescent="0.2">
      <c r="A23" s="67" t="s">
        <v>36</v>
      </c>
      <c r="B23" s="52" t="s">
        <v>37</v>
      </c>
      <c r="C23" s="52" t="s">
        <v>21</v>
      </c>
      <c r="D23" s="53" t="s">
        <v>24</v>
      </c>
      <c r="E23" s="53">
        <v>2022</v>
      </c>
      <c r="F23" s="62">
        <v>18.5</v>
      </c>
      <c r="G23" s="62">
        <f t="shared" ref="G23:G24" si="6">SUM(F23*6)</f>
        <v>111</v>
      </c>
      <c r="H23" s="64"/>
      <c r="I23" s="65">
        <f t="shared" si="5"/>
        <v>0</v>
      </c>
    </row>
    <row r="24" spans="1:9" x14ac:dyDescent="0.2">
      <c r="A24" s="67" t="s">
        <v>36</v>
      </c>
      <c r="B24" s="52" t="s">
        <v>51</v>
      </c>
      <c r="C24" s="52" t="s">
        <v>21</v>
      </c>
      <c r="D24" s="53" t="s">
        <v>24</v>
      </c>
      <c r="E24" s="53">
        <v>2022</v>
      </c>
      <c r="F24" s="62">
        <v>21</v>
      </c>
      <c r="G24" s="62">
        <f t="shared" si="6"/>
        <v>126</v>
      </c>
      <c r="H24" s="64"/>
      <c r="I24" s="65">
        <f t="shared" si="5"/>
        <v>0</v>
      </c>
    </row>
    <row r="25" spans="1:9" s="5" customFormat="1" ht="22" thickBot="1" x14ac:dyDescent="0.3">
      <c r="A25" s="55"/>
      <c r="B25" s="7"/>
      <c r="D25" s="13"/>
      <c r="E25" s="13"/>
      <c r="F25" s="63" t="s">
        <v>7</v>
      </c>
      <c r="G25" s="61"/>
      <c r="H25" s="74">
        <f>SUM(I21:I24)</f>
        <v>0</v>
      </c>
      <c r="I25" s="75"/>
    </row>
    <row r="26" spans="1:9" s="29" customFormat="1" ht="10" customHeight="1" thickBot="1" x14ac:dyDescent="0.3">
      <c r="A26" s="56"/>
      <c r="B26" s="17"/>
      <c r="D26" s="30"/>
      <c r="E26" s="30"/>
      <c r="F26" s="31"/>
      <c r="G26" s="32"/>
      <c r="H26" s="36"/>
      <c r="I26" s="54"/>
    </row>
    <row r="27" spans="1:9" s="4" customFormat="1" ht="20" thickBot="1" x14ac:dyDescent="0.3">
      <c r="A27" s="76" t="s">
        <v>40</v>
      </c>
      <c r="B27" s="77"/>
      <c r="C27" s="77"/>
      <c r="D27" s="77"/>
      <c r="E27" s="77"/>
      <c r="F27" s="78"/>
      <c r="G27" s="78"/>
      <c r="H27" s="78"/>
      <c r="I27" s="79"/>
    </row>
    <row r="28" spans="1:9" x14ac:dyDescent="0.2">
      <c r="A28" s="66" t="s">
        <v>41</v>
      </c>
      <c r="B28" s="52" t="s">
        <v>42</v>
      </c>
      <c r="C28" s="52" t="s">
        <v>21</v>
      </c>
      <c r="D28" s="53" t="s">
        <v>23</v>
      </c>
      <c r="E28" s="53">
        <v>2024</v>
      </c>
      <c r="F28" s="62">
        <v>23</v>
      </c>
      <c r="G28" s="62">
        <f>SUM(F28*6)</f>
        <v>138</v>
      </c>
      <c r="H28" s="64"/>
      <c r="I28" s="65">
        <f t="shared" ref="I28:I30" si="7">SUM(G28*H28)</f>
        <v>0</v>
      </c>
    </row>
    <row r="29" spans="1:9" x14ac:dyDescent="0.2">
      <c r="A29" s="67" t="s">
        <v>43</v>
      </c>
      <c r="B29" s="52" t="s">
        <v>44</v>
      </c>
      <c r="C29" s="52" t="s">
        <v>21</v>
      </c>
      <c r="D29" s="53" t="s">
        <v>23</v>
      </c>
      <c r="E29" s="53">
        <v>2024</v>
      </c>
      <c r="F29" s="62">
        <v>39</v>
      </c>
      <c r="G29" s="62">
        <f>SUM(F29*6)</f>
        <v>234</v>
      </c>
      <c r="H29" s="64"/>
      <c r="I29" s="65">
        <f t="shared" si="7"/>
        <v>0</v>
      </c>
    </row>
    <row r="30" spans="1:9" x14ac:dyDescent="0.2">
      <c r="A30" s="67" t="s">
        <v>50</v>
      </c>
      <c r="B30" s="52" t="s">
        <v>49</v>
      </c>
      <c r="C30" s="52" t="s">
        <v>21</v>
      </c>
      <c r="D30" s="53" t="s">
        <v>24</v>
      </c>
      <c r="E30" s="53">
        <v>2024</v>
      </c>
      <c r="F30" s="62">
        <v>13.5</v>
      </c>
      <c r="G30" s="62">
        <f t="shared" ref="G30" si="8">SUM(F30*6)</f>
        <v>81</v>
      </c>
      <c r="H30" s="64"/>
      <c r="I30" s="65">
        <f t="shared" si="7"/>
        <v>0</v>
      </c>
    </row>
    <row r="31" spans="1:9" s="5" customFormat="1" ht="22" thickBot="1" x14ac:dyDescent="0.3">
      <c r="A31" s="55"/>
      <c r="B31" s="7"/>
      <c r="D31" s="13"/>
      <c r="E31" s="13"/>
      <c r="F31" s="63" t="s">
        <v>7</v>
      </c>
      <c r="G31" s="61"/>
      <c r="H31" s="74">
        <f>SUM(I28:I30)</f>
        <v>0</v>
      </c>
      <c r="I31" s="75"/>
    </row>
    <row r="32" spans="1:9" s="29" customFormat="1" ht="10" customHeight="1" thickBot="1" x14ac:dyDescent="0.3">
      <c r="A32" s="56"/>
      <c r="B32" s="17"/>
      <c r="D32" s="30"/>
      <c r="E32" s="30"/>
      <c r="F32" s="31"/>
      <c r="G32" s="32"/>
      <c r="H32" s="36"/>
      <c r="I32" s="54"/>
    </row>
    <row r="33" spans="1:9" s="4" customFormat="1" ht="20" thickBot="1" x14ac:dyDescent="0.3">
      <c r="A33" s="76" t="s">
        <v>45</v>
      </c>
      <c r="B33" s="77"/>
      <c r="C33" s="77"/>
      <c r="D33" s="77"/>
      <c r="E33" s="77"/>
      <c r="F33" s="78"/>
      <c r="G33" s="78"/>
      <c r="H33" s="78"/>
      <c r="I33" s="79"/>
    </row>
    <row r="34" spans="1:9" x14ac:dyDescent="0.2">
      <c r="A34" s="66" t="s">
        <v>46</v>
      </c>
      <c r="B34" s="52"/>
      <c r="C34" s="52" t="s">
        <v>21</v>
      </c>
      <c r="D34" s="53" t="s">
        <v>23</v>
      </c>
      <c r="E34" s="53">
        <v>2024</v>
      </c>
      <c r="F34" s="62">
        <v>25</v>
      </c>
      <c r="G34" s="62">
        <f>SUM(F34*6)</f>
        <v>150</v>
      </c>
      <c r="H34" s="64"/>
      <c r="I34" s="65">
        <f t="shared" ref="I34:I35" si="9">SUM(G34*H34)</f>
        <v>0</v>
      </c>
    </row>
    <row r="35" spans="1:9" x14ac:dyDescent="0.2">
      <c r="A35" s="67" t="s">
        <v>46</v>
      </c>
      <c r="B35" s="52" t="s">
        <v>47</v>
      </c>
      <c r="C35" s="52" t="s">
        <v>21</v>
      </c>
      <c r="D35" s="53" t="s">
        <v>24</v>
      </c>
      <c r="E35" s="53">
        <v>2023</v>
      </c>
      <c r="F35" s="62">
        <v>33</v>
      </c>
      <c r="G35" s="62">
        <f>SUM(F35*6)</f>
        <v>198</v>
      </c>
      <c r="H35" s="64"/>
      <c r="I35" s="65">
        <f t="shared" si="9"/>
        <v>0</v>
      </c>
    </row>
    <row r="36" spans="1:9" s="5" customFormat="1" ht="22" thickBot="1" x14ac:dyDescent="0.3">
      <c r="A36" s="55"/>
      <c r="B36" s="7"/>
      <c r="D36" s="13"/>
      <c r="E36" s="13"/>
      <c r="F36" s="63" t="s">
        <v>7</v>
      </c>
      <c r="G36" s="61"/>
      <c r="H36" s="74">
        <f>SUM(I34:I35)</f>
        <v>0</v>
      </c>
      <c r="I36" s="75"/>
    </row>
    <row r="37" spans="1:9" s="29" customFormat="1" ht="10" customHeight="1" thickBot="1" x14ac:dyDescent="0.3">
      <c r="A37" s="57"/>
      <c r="B37" s="17"/>
      <c r="D37" s="30"/>
      <c r="E37" s="30"/>
      <c r="F37" s="31"/>
      <c r="G37" s="32"/>
      <c r="H37" s="36"/>
      <c r="I37" s="54"/>
    </row>
    <row r="38" spans="1:9" s="29" customFormat="1" ht="29" customHeight="1" thickBot="1" x14ac:dyDescent="0.3">
      <c r="A38" s="58"/>
      <c r="B38" s="59"/>
      <c r="C38" s="59"/>
      <c r="D38" s="60"/>
      <c r="E38" s="60"/>
      <c r="F38" s="68" t="s">
        <v>8</v>
      </c>
      <c r="G38" s="26"/>
      <c r="H38" s="94">
        <f>SUM(H18+H25+H31+H36)</f>
        <v>0</v>
      </c>
      <c r="I38" s="95"/>
    </row>
    <row r="39" spans="1:9" s="29" customFormat="1" ht="22" customHeight="1" thickBot="1" x14ac:dyDescent="0.3">
      <c r="A39" s="33" t="s">
        <v>48</v>
      </c>
      <c r="B39" s="34"/>
      <c r="C39" s="35" t="s">
        <v>25</v>
      </c>
      <c r="D39" s="35"/>
      <c r="E39" s="35"/>
      <c r="F39" s="35"/>
      <c r="G39" s="17"/>
      <c r="H39" s="18"/>
      <c r="I39" s="18"/>
    </row>
    <row r="40" spans="1:9" s="4" customFormat="1" ht="19" x14ac:dyDescent="0.25">
      <c r="A40" s="93"/>
      <c r="B40" s="93"/>
      <c r="C40" s="93"/>
      <c r="D40" s="93"/>
      <c r="E40" s="93"/>
      <c r="F40" s="93"/>
      <c r="G40" s="93"/>
      <c r="H40" s="93"/>
      <c r="I40" s="93"/>
    </row>
    <row r="41" spans="1:9" ht="22" customHeight="1" x14ac:dyDescent="0.2">
      <c r="A41" s="83" t="s">
        <v>0</v>
      </c>
      <c r="B41" s="84"/>
    </row>
    <row r="42" spans="1:9" x14ac:dyDescent="0.2">
      <c r="A42" s="71" t="s">
        <v>1</v>
      </c>
      <c r="B42" s="71"/>
      <c r="C42" s="71"/>
      <c r="D42" s="71"/>
      <c r="E42" s="71"/>
      <c r="F42" s="71"/>
      <c r="G42" s="71"/>
      <c r="H42" s="71"/>
      <c r="I42" s="71"/>
    </row>
    <row r="43" spans="1:9" s="5" customFormat="1" ht="21" customHeight="1" x14ac:dyDescent="0.25">
      <c r="A43" s="72" t="s">
        <v>6</v>
      </c>
      <c r="B43" s="72"/>
      <c r="C43" s="72"/>
      <c r="D43" s="72"/>
      <c r="E43" s="72"/>
      <c r="F43" s="72"/>
      <c r="G43" s="72"/>
      <c r="H43" s="72"/>
      <c r="I43" s="72"/>
    </row>
    <row r="44" spans="1:9" s="29" customFormat="1" ht="15" customHeight="1" x14ac:dyDescent="0.25">
      <c r="A44" s="71" t="s">
        <v>22</v>
      </c>
      <c r="B44" s="71"/>
      <c r="C44" s="71"/>
      <c r="D44" s="71"/>
      <c r="E44" s="71"/>
      <c r="F44" s="71"/>
      <c r="G44" s="71"/>
      <c r="H44" s="71"/>
      <c r="I44" s="71"/>
    </row>
    <row r="45" spans="1:9" s="5" customFormat="1" ht="12" customHeight="1" x14ac:dyDescent="0.25">
      <c r="A45" s="70" t="s">
        <v>5</v>
      </c>
      <c r="B45" s="70"/>
      <c r="C45" s="70"/>
      <c r="D45" s="70"/>
      <c r="E45" s="70"/>
      <c r="F45" s="70"/>
      <c r="G45" s="70"/>
      <c r="H45" s="70"/>
      <c r="I45" s="70"/>
    </row>
    <row r="46" spans="1:9" s="5" customFormat="1" ht="15" customHeight="1" x14ac:dyDescent="0.25">
      <c r="A46" s="106" t="s">
        <v>16</v>
      </c>
      <c r="B46" s="106"/>
      <c r="C46" s="106"/>
      <c r="D46" s="106"/>
      <c r="E46" s="106"/>
      <c r="F46" s="106"/>
      <c r="G46" s="106"/>
      <c r="H46" s="106"/>
      <c r="I46" s="106"/>
    </row>
    <row r="47" spans="1:9" ht="12" customHeight="1" x14ac:dyDescent="0.2">
      <c r="A47" s="105"/>
      <c r="B47" s="105"/>
      <c r="C47" s="105"/>
      <c r="D47" s="105"/>
      <c r="E47" s="105"/>
      <c r="F47" s="105"/>
      <c r="G47" s="105"/>
      <c r="H47" s="105"/>
      <c r="I47" s="105"/>
    </row>
    <row r="48" spans="1:9" ht="22" customHeight="1" x14ac:dyDescent="0.2">
      <c r="A48" s="83" t="s">
        <v>2</v>
      </c>
      <c r="B48" s="84"/>
      <c r="C48" s="2"/>
      <c r="D48" s="15"/>
      <c r="E48" s="14"/>
      <c r="F48" s="1"/>
      <c r="G48" s="1"/>
      <c r="H48" s="14"/>
      <c r="I48" s="11"/>
    </row>
    <row r="49" spans="1:13" s="28" customFormat="1" ht="14" customHeight="1" x14ac:dyDescent="0.2">
      <c r="A49" s="23" t="s">
        <v>18</v>
      </c>
      <c r="B49" s="22"/>
      <c r="C49" s="23"/>
      <c r="D49" s="24"/>
      <c r="E49" s="24"/>
      <c r="F49" s="23"/>
      <c r="G49" s="23"/>
      <c r="H49" s="24"/>
      <c r="I49" s="25"/>
      <c r="J49" s="27"/>
    </row>
    <row r="50" spans="1:13" s="16" customFormat="1" ht="20.5" customHeight="1" x14ac:dyDescent="0.2">
      <c r="A50" s="23" t="s">
        <v>19</v>
      </c>
      <c r="B50" s="22"/>
      <c r="C50" s="23"/>
      <c r="D50" s="24"/>
      <c r="E50" s="24"/>
      <c r="F50" s="23"/>
      <c r="G50" s="23"/>
      <c r="H50" s="24"/>
      <c r="I50" s="25"/>
      <c r="J50" s="23"/>
    </row>
    <row r="51" spans="1:13" s="16" customFormat="1" ht="16" customHeight="1" x14ac:dyDescent="0.2">
      <c r="A51" s="2"/>
      <c r="B51" s="8"/>
      <c r="C51" s="2"/>
      <c r="D51" s="15"/>
      <c r="E51" s="14"/>
      <c r="F51" s="1"/>
      <c r="G51" s="1"/>
      <c r="H51" s="14"/>
      <c r="I51" s="10"/>
      <c r="J51" s="23"/>
    </row>
    <row r="52" spans="1:13" s="16" customFormat="1" x14ac:dyDescent="0.2">
      <c r="A52" s="2"/>
      <c r="B52" s="8"/>
      <c r="C52" s="2"/>
      <c r="D52" s="15"/>
      <c r="E52" s="14"/>
      <c r="F52" s="1"/>
      <c r="G52" s="1"/>
      <c r="H52" s="14"/>
      <c r="I52" s="10"/>
      <c r="J52" s="23"/>
    </row>
    <row r="53" spans="1:13" s="16" customFormat="1" ht="28.25" customHeight="1" x14ac:dyDescent="0.2">
      <c r="A53" s="1"/>
      <c r="B53" s="9"/>
      <c r="C53" s="1"/>
      <c r="D53" s="14"/>
      <c r="E53" s="14"/>
      <c r="F53" s="1"/>
      <c r="G53" s="1"/>
      <c r="H53" s="14"/>
      <c r="I53" s="10"/>
      <c r="J53" s="23"/>
    </row>
    <row r="54" spans="1:13" ht="6" customHeight="1" x14ac:dyDescent="0.2"/>
    <row r="55" spans="1:13" x14ac:dyDescent="0.2">
      <c r="J55" s="1"/>
      <c r="K55" s="1"/>
      <c r="L55" s="1"/>
      <c r="M55" s="1"/>
    </row>
    <row r="56" spans="1:13" s="16" customFormat="1" x14ac:dyDescent="0.2">
      <c r="A56" s="3"/>
      <c r="B56" s="6"/>
      <c r="C56" s="3"/>
      <c r="D56" s="12"/>
      <c r="E56" s="12"/>
      <c r="F56" s="3"/>
      <c r="G56" s="3"/>
      <c r="H56" s="12"/>
      <c r="I56" s="10"/>
    </row>
    <row r="57" spans="1:13" s="16" customFormat="1" x14ac:dyDescent="0.2">
      <c r="A57" s="3"/>
      <c r="B57" s="6"/>
      <c r="C57" s="3"/>
      <c r="D57" s="12"/>
      <c r="E57" s="12"/>
      <c r="F57" s="3"/>
      <c r="G57" s="3"/>
      <c r="H57" s="12"/>
      <c r="I57" s="10"/>
    </row>
  </sheetData>
  <sheetProtection algorithmName="SHA-512" hashValue="PJWyzDclmHZ+oVaBeN+rROsFhypgULLZW37C2aUZFGBjoS1hTNhl2jqAeNe3wgz+5HmDyT2ttwi9Xi8izxt8nw==" saltValue="O5n1OPbUV2251D8Av1kosA==" spinCount="100000" sheet="1" objects="1" scenarios="1"/>
  <mergeCells count="27">
    <mergeCell ref="A48:B48"/>
    <mergeCell ref="A1:I2"/>
    <mergeCell ref="A4:B4"/>
    <mergeCell ref="C4:F4"/>
    <mergeCell ref="H4:I4"/>
    <mergeCell ref="A40:I40"/>
    <mergeCell ref="A42:I42"/>
    <mergeCell ref="A41:B41"/>
    <mergeCell ref="H38:I38"/>
    <mergeCell ref="A6:F6"/>
    <mergeCell ref="B7:F7"/>
    <mergeCell ref="B8:F8"/>
    <mergeCell ref="A47:I47"/>
    <mergeCell ref="A20:I20"/>
    <mergeCell ref="A46:I46"/>
    <mergeCell ref="A45:I45"/>
    <mergeCell ref="A44:I44"/>
    <mergeCell ref="A43:I43"/>
    <mergeCell ref="A3:I3"/>
    <mergeCell ref="H18:I18"/>
    <mergeCell ref="A13:I13"/>
    <mergeCell ref="B9:F9"/>
    <mergeCell ref="A27:I27"/>
    <mergeCell ref="H31:I31"/>
    <mergeCell ref="A33:I33"/>
    <mergeCell ref="H36:I36"/>
    <mergeCell ref="H25:I25"/>
  </mergeCells>
  <printOptions horizontalCentered="1"/>
  <pageMargins left="0.45866141700000002" right="0.45866141700000002" top="0.74803149606299202" bottom="0.74803149606299202" header="0.31496062992126" footer="0.31496062992126"/>
  <pageSetup paperSize="9" scale="65" orientation="portrait" r:id="rId1"/>
  <headerFooter>
    <oddHeader>&amp;C&amp;"-,Gras"&amp;14MC GOURMET&amp;"-,Normal"&amp;12
70 rue de Chazière 69004 Lyon
 &amp;14Tél:+33 (0)6 80 87 26 84 - e.mail : marieclaire@mcgourmet.shop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28 EME EDITION</vt:lpstr>
      <vt:lpstr>'28 EME EDITION'!Zone_d_impression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2025-09-15T16:52:45Z</cp:lastPrinted>
  <dcterms:created xsi:type="dcterms:W3CDTF">2020-10-26T18:51:55Z</dcterms:created>
  <dcterms:modified xsi:type="dcterms:W3CDTF">2025-11-07T17:02:41Z</dcterms:modified>
</cp:coreProperties>
</file>